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750" windowHeight="12080"/>
  </bookViews>
  <sheets>
    <sheet name="Sheet1" sheetId="1" r:id="rId1"/>
  </sheets>
  <definedNames>
    <definedName name="_xlnm._FilterDatabase" localSheetId="0" hidden="1">Sheet1!$A$1:$O$11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<sst xmlns="http://schemas.openxmlformats.org/spreadsheetml/2006/main" count="137" uniqueCount="43">
  <si>
    <t>Size group</t>
  </si>
  <si>
    <t>Origin</t>
  </si>
  <si>
    <t>Part</t>
  </si>
  <si>
    <t>Material</t>
  </si>
  <si>
    <t>Exclusive Of Trims</t>
  </si>
  <si>
    <t>Care Code</t>
  </si>
  <si>
    <t>Production Month/Year</t>
  </si>
  <si>
    <t>Vendor Number</t>
  </si>
  <si>
    <t>Production City</t>
  </si>
  <si>
    <t>Production Country</t>
  </si>
  <si>
    <t>Style Number</t>
  </si>
  <si>
    <t>PO Number</t>
  </si>
  <si>
    <t>CE symbol</t>
  </si>
  <si>
    <t>Size</t>
  </si>
  <si>
    <t>Quantity</t>
  </si>
  <si>
    <t>TTL Quantity</t>
  </si>
  <si>
    <t xml:space="preserve">Others </t>
  </si>
  <si>
    <t>Normal Size</t>
  </si>
  <si>
    <t>MADE IN CHINA</t>
  </si>
  <si>
    <t>BODY|LINING</t>
  </si>
  <si>
    <t>80\NYLON,20\ELASTANE|82\NYLON,18\ELASTANE</t>
  </si>
  <si>
    <t xml:space="preserve">YES </t>
  </si>
  <si>
    <t>04\26</t>
  </si>
  <si>
    <t>001</t>
  </si>
  <si>
    <t> Dongguan</t>
  </si>
  <si>
    <t>CHINA</t>
  </si>
  <si>
    <t>31467-363</t>
  </si>
  <si>
    <t>NO</t>
  </si>
  <si>
    <t>40473-355</t>
  </si>
  <si>
    <t>Special size swim-DD</t>
  </si>
  <si>
    <t>31562DD-355</t>
  </si>
  <si>
    <t>10DD</t>
  </si>
  <si>
    <t>40473-360</t>
  </si>
  <si>
    <t>31448-360</t>
  </si>
  <si>
    <t>8\10</t>
  </si>
  <si>
    <t>5\40</t>
  </si>
  <si>
    <t>40646-360</t>
  </si>
  <si>
    <t>11182-360</t>
  </si>
  <si>
    <t>Special size swim-MF</t>
  </si>
  <si>
    <t>31531MF-357</t>
  </si>
  <si>
    <t>10MF</t>
  </si>
  <si>
    <t>40633-357</t>
  </si>
  <si>
    <t>11182-357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</si>
</sst>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等线"/>
      <charset val="134"/>
      <scheme val="minor"/>
    </font>
    <font>
      <sz val="11"/>
      <color theme="1"/>
      <name val="Calibri"/>
      <charset val="134"/>
    </font>
    <font>
      <sz val="11"/>
      <name val="等线"/>
      <charset val="134"/>
      <scheme val="minor"/>
    </font>
    <font>
      <b/>
      <sz val="11"/>
      <color theme="1"/>
      <name val="Calibri"/>
      <charset val="134"/>
    </font>
    <font>
      <b/>
      <sz val="10.5"/>
      <color rgb="FF505050"/>
      <name val="Calibri"/>
      <charset val="134"/>
    </font>
    <font>
      <b/>
      <sz val="11"/>
      <color theme="1"/>
      <name val="宋体"/>
      <charset val="134"/>
    </font>
    <font>
      <sz val="11"/>
      <name val="Calibri"/>
      <charset val="134"/>
    </font>
    <font>
      <sz val="9.75"/>
      <color rgb="FF0F1115"/>
      <name val="Consolas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3">
    <xf numFmtId="0" fontId="0" fillId="0" borderId="0" xfId="0"/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/>
    <xf numFmtId="0" fontId="0" fillId="0" borderId="0" xfId="0" applyFill="1"/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/>
    </xf>
    <xf numFmtId="58" fontId="6" fillId="2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7" fillId="0" borderId="0" xfId="0" applyFont="1" applyFill="1" applyAlignment="1">
      <alignment horizontal="center" vertical="center"/>
    </xf>
    <xf numFmtId="58" fontId="6" fillId="2" borderId="1" xfId="0" applyNumberFormat="1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2"/>
  <sheetViews>
    <sheetView tabSelected="1" workbookViewId="0">
      <selection activeCell="D6" sqref="D6"/>
    </sheetView>
  </sheetViews>
  <sheetFormatPr defaultColWidth="9" defaultRowHeight="31.5" customHeight="1"/>
  <cols>
    <col min="1" max="1" width="30.25" style="3" customWidth="1"/>
    <col min="2" max="2" width="19" style="3" customWidth="1"/>
    <col min="3" max="3" width="21.75" style="3" customWidth="1"/>
    <col min="4" max="4" width="42.6666666666667" style="3" customWidth="1"/>
    <col min="5" max="5" width="16.75" style="3" customWidth="1"/>
    <col min="6" max="6" width="9" style="3"/>
    <col min="7" max="7" width="16.875" style="3" customWidth="1"/>
    <col min="8" max="8" width="14.125" style="3" customWidth="1"/>
    <col min="9" max="9" width="14.625" style="3" customWidth="1"/>
    <col min="10" max="10" width="12.625" style="3" customWidth="1"/>
    <col min="11" max="11" width="16.75" style="3" customWidth="1"/>
    <col min="12" max="12" width="9" style="3"/>
    <col min="13" max="13" width="17.75" style="3" customWidth="1"/>
    <col min="14" max="14" width="24.875" style="3" customWidth="1"/>
    <col min="15" max="15" width="22.125" style="3" customWidth="1"/>
    <col min="16" max="16384" width="9" style="3"/>
  </cols>
  <sheetData>
    <row r="1" s="1" customFormat="1" ht="14.5" spans="1:17">
      <c r="A1" s="4" t="s">
        <v>0</v>
      </c>
      <c r="B1" s="5" t="s">
        <v>1</v>
      </c>
      <c r="C1" s="5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6" t="s">
        <v>15</v>
      </c>
      <c r="Q1" s="6" t="s">
        <v>16</v>
      </c>
    </row>
    <row r="2" s="2" customFormat="1" customHeight="1" spans="1:17">
      <c r="A2" s="7" t="s">
        <v>17</v>
      </c>
      <c r="B2" s="8" t="s">
        <v>18</v>
      </c>
      <c r="C2" s="8" t="s">
        <v>19</v>
      </c>
      <c r="D2" s="8" t="s">
        <v>20</v>
      </c>
      <c r="E2" s="7" t="s">
        <v>21</v>
      </c>
      <c r="F2" s="7">
        <v>16</v>
      </c>
      <c r="G2" s="13" t="s">
        <v>22</v>
      </c>
      <c r="H2" s="10" t="s">
        <v>23</v>
      </c>
      <c r="I2" s="7" t="s">
        <v>24</v>
      </c>
      <c r="J2" s="7" t="s">
        <v>25</v>
      </c>
      <c r="K2" s="7" t="s">
        <v>26</v>
      </c>
      <c r="L2" s="7"/>
      <c r="M2" s="7" t="s">
        <v>27</v>
      </c>
      <c r="N2" s="7">
        <v>10</v>
      </c>
      <c r="O2" s="7">
        <v>20</v>
      </c>
      <c r="P2" s="11" cm="1">
        <f t="array" ref="P2">SUM(--_xlfn.TEXTSPLIT(O2,"\"))</f>
        <v>20</v>
      </c>
      <c r="Q2" s="12" t="str">
        <f>IF((LEN(N2)-LEN(SUBSTITUTE(N2,"\","")))=(LEN(O2)-LEN(SUBSTITUTE(O2,"\",""))),"相等","不相等")</f>
        <v>相等</v>
      </c>
    </row>
    <row r="3" s="2" customFormat="1" customHeight="1" spans="1:17">
      <c r="A3" s="7" t="s">
        <v>17</v>
      </c>
      <c r="B3" s="8" t="s">
        <v>18</v>
      </c>
      <c r="C3" s="8" t="s">
        <v>19</v>
      </c>
      <c r="D3" s="8" t="s">
        <v>20</v>
      </c>
      <c r="E3" s="7" t="s">
        <v>21</v>
      </c>
      <c r="F3" s="7">
        <v>16</v>
      </c>
      <c r="G3" s="13" t="s">
        <v>22</v>
      </c>
      <c r="H3" s="10" t="s">
        <v>23</v>
      </c>
      <c r="I3" s="7" t="s">
        <v>24</v>
      </c>
      <c r="J3" s="7" t="s">
        <v>25</v>
      </c>
      <c r="K3" s="7" t="s">
        <v>28</v>
      </c>
      <c r="L3" s="7"/>
      <c r="M3" s="7" t="s">
        <v>27</v>
      </c>
      <c r="N3" s="7">
        <v>10</v>
      </c>
      <c r="O3" s="7">
        <v>20</v>
      </c>
      <c r="P3" s="11" cm="1">
        <f t="array" ref="P3">SUM(--_xlfn.TEXTSPLIT(O3,"\"))</f>
        <v>20</v>
      </c>
      <c r="Q3" s="12" t="str">
        <f t="shared" ref="Q3:Q11" si="0">IF((LEN(N3)-LEN(SUBSTITUTE(N3,"\","")))=(LEN(O3)-LEN(SUBSTITUTE(O3,"\",""))),"相等","不相等")</f>
        <v>相等</v>
      </c>
    </row>
    <row r="4" s="2" customFormat="1" customHeight="1" spans="1:17">
      <c r="A4" s="7" t="s">
        <v>29</v>
      </c>
      <c r="B4" s="8" t="s">
        <v>18</v>
      </c>
      <c r="C4" s="8" t="s">
        <v>19</v>
      </c>
      <c r="D4" s="8" t="s">
        <v>20</v>
      </c>
      <c r="E4" s="7" t="s">
        <v>21</v>
      </c>
      <c r="F4" s="7">
        <v>16</v>
      </c>
      <c r="G4" s="13" t="s">
        <v>22</v>
      </c>
      <c r="H4" s="10" t="s">
        <v>23</v>
      </c>
      <c r="I4" s="7" t="s">
        <v>24</v>
      </c>
      <c r="J4" s="7" t="s">
        <v>25</v>
      </c>
      <c r="K4" s="7" t="s">
        <v>30</v>
      </c>
      <c r="L4" s="7"/>
      <c r="M4" s="7" t="s">
        <v>27</v>
      </c>
      <c r="N4" s="7" t="s">
        <v>31</v>
      </c>
      <c r="O4" s="7">
        <v>40</v>
      </c>
      <c r="P4" s="11" cm="1">
        <f t="array" ref="P4">SUM(--_xlfn.TEXTSPLIT(O4,"\"))</f>
        <v>40</v>
      </c>
      <c r="Q4" s="12" t="str">
        <f t="shared" si="0"/>
        <v>相等</v>
      </c>
    </row>
    <row r="5" s="2" customFormat="1" customHeight="1" spans="1:17">
      <c r="A5" s="7" t="s">
        <v>17</v>
      </c>
      <c r="B5" s="8" t="s">
        <v>18</v>
      </c>
      <c r="C5" s="8" t="s">
        <v>19</v>
      </c>
      <c r="D5" s="8" t="s">
        <v>20</v>
      </c>
      <c r="E5" s="7" t="s">
        <v>21</v>
      </c>
      <c r="F5" s="7">
        <v>16</v>
      </c>
      <c r="G5" s="13" t="s">
        <v>22</v>
      </c>
      <c r="H5" s="10" t="s">
        <v>23</v>
      </c>
      <c r="I5" s="7" t="s">
        <v>24</v>
      </c>
      <c r="J5" s="7" t="s">
        <v>25</v>
      </c>
      <c r="K5" s="7" t="s">
        <v>32</v>
      </c>
      <c r="L5" s="7"/>
      <c r="M5" s="7" t="s">
        <v>27</v>
      </c>
      <c r="N5" s="7">
        <v>10</v>
      </c>
      <c r="O5" s="7">
        <v>40</v>
      </c>
      <c r="P5" s="11" cm="1">
        <f t="array" ref="P5">SUM(--_xlfn.TEXTSPLIT(O5,"\"))</f>
        <v>40</v>
      </c>
      <c r="Q5" s="12" t="str">
        <f t="shared" si="0"/>
        <v>相等</v>
      </c>
    </row>
    <row r="6" s="2" customFormat="1" customHeight="1" spans="1:17">
      <c r="A6" s="7" t="s">
        <v>17</v>
      </c>
      <c r="B6" s="8" t="s">
        <v>18</v>
      </c>
      <c r="C6" s="8" t="s">
        <v>19</v>
      </c>
      <c r="D6" s="8" t="s">
        <v>20</v>
      </c>
      <c r="E6" s="7" t="s">
        <v>21</v>
      </c>
      <c r="F6" s="7">
        <v>16</v>
      </c>
      <c r="G6" s="13" t="s">
        <v>22</v>
      </c>
      <c r="H6" s="10" t="s">
        <v>23</v>
      </c>
      <c r="I6" s="7" t="s">
        <v>24</v>
      </c>
      <c r="J6" s="7" t="s">
        <v>25</v>
      </c>
      <c r="K6" s="7" t="s">
        <v>33</v>
      </c>
      <c r="L6" s="7"/>
      <c r="M6" s="7" t="s">
        <v>27</v>
      </c>
      <c r="N6" s="7" t="s">
        <v>34</v>
      </c>
      <c r="O6" s="7" t="s">
        <v>35</v>
      </c>
      <c r="P6" s="11" cm="1">
        <f t="array" ref="P6">SUM(--_xlfn.TEXTSPLIT(O6,"\"))</f>
        <v>45</v>
      </c>
      <c r="Q6" s="12" t="str">
        <f t="shared" si="0"/>
        <v>相等</v>
      </c>
    </row>
    <row r="7" s="2" customFormat="1" customHeight="1" spans="1:17">
      <c r="A7" s="7" t="s">
        <v>17</v>
      </c>
      <c r="B7" s="8" t="s">
        <v>18</v>
      </c>
      <c r="C7" s="8" t="s">
        <v>19</v>
      </c>
      <c r="D7" s="8" t="s">
        <v>20</v>
      </c>
      <c r="E7" s="7" t="s">
        <v>21</v>
      </c>
      <c r="F7" s="7">
        <v>16</v>
      </c>
      <c r="G7" s="13" t="s">
        <v>22</v>
      </c>
      <c r="H7" s="10" t="s">
        <v>23</v>
      </c>
      <c r="I7" s="7" t="s">
        <v>24</v>
      </c>
      <c r="J7" s="7" t="s">
        <v>25</v>
      </c>
      <c r="K7" s="7" t="s">
        <v>36</v>
      </c>
      <c r="L7" s="7"/>
      <c r="M7" s="7" t="s">
        <v>27</v>
      </c>
      <c r="N7" s="7" t="s">
        <v>34</v>
      </c>
      <c r="O7" s="7" t="s">
        <v>35</v>
      </c>
      <c r="P7" s="11" cm="1">
        <f t="array" ref="P7">SUM(--_xlfn.TEXTSPLIT(O7,"\"))</f>
        <v>45</v>
      </c>
      <c r="Q7" s="12" t="str">
        <f t="shared" si="0"/>
        <v>相等</v>
      </c>
    </row>
    <row r="8" s="2" customFormat="1" customHeight="1" spans="1:17">
      <c r="A8" s="7" t="s">
        <v>17</v>
      </c>
      <c r="B8" s="8" t="s">
        <v>18</v>
      </c>
      <c r="C8" s="8" t="s">
        <v>19</v>
      </c>
      <c r="D8" s="8" t="s">
        <v>20</v>
      </c>
      <c r="E8" s="7" t="s">
        <v>21</v>
      </c>
      <c r="F8" s="7">
        <v>16</v>
      </c>
      <c r="G8" s="13" t="s">
        <v>22</v>
      </c>
      <c r="H8" s="10" t="s">
        <v>23</v>
      </c>
      <c r="I8" s="7" t="s">
        <v>24</v>
      </c>
      <c r="J8" s="7" t="s">
        <v>25</v>
      </c>
      <c r="K8" s="7" t="s">
        <v>37</v>
      </c>
      <c r="L8" s="7"/>
      <c r="M8" s="7" t="s">
        <v>27</v>
      </c>
      <c r="N8" s="7" t="s">
        <v>34</v>
      </c>
      <c r="O8" s="7" t="s">
        <v>35</v>
      </c>
      <c r="P8" s="11" cm="1">
        <f t="array" ref="P8">SUM(--_xlfn.TEXTSPLIT(O8,"\"))</f>
        <v>45</v>
      </c>
      <c r="Q8" s="12" t="str">
        <f t="shared" si="0"/>
        <v>相等</v>
      </c>
    </row>
    <row r="9" s="2" customFormat="1" customHeight="1" spans="1:17">
      <c r="A9" s="7" t="s">
        <v>38</v>
      </c>
      <c r="B9" s="8" t="s">
        <v>18</v>
      </c>
      <c r="C9" s="8" t="s">
        <v>19</v>
      </c>
      <c r="D9" s="8" t="s">
        <v>20</v>
      </c>
      <c r="E9" s="7" t="s">
        <v>21</v>
      </c>
      <c r="F9" s="7">
        <v>16</v>
      </c>
      <c r="G9" s="13" t="s">
        <v>22</v>
      </c>
      <c r="H9" s="10" t="s">
        <v>23</v>
      </c>
      <c r="I9" s="7" t="s">
        <v>24</v>
      </c>
      <c r="J9" s="7" t="s">
        <v>25</v>
      </c>
      <c r="K9" s="7" t="s">
        <v>39</v>
      </c>
      <c r="L9" s="7"/>
      <c r="M9" s="7" t="s">
        <v>27</v>
      </c>
      <c r="N9" s="7" t="s">
        <v>40</v>
      </c>
      <c r="O9" s="7">
        <v>40</v>
      </c>
      <c r="P9" s="11" cm="1">
        <f t="array" ref="P9">SUM(--_xlfn.TEXTSPLIT(O9,"\"))</f>
        <v>40</v>
      </c>
      <c r="Q9" s="12" t="str">
        <f t="shared" si="0"/>
        <v>相等</v>
      </c>
    </row>
    <row r="10" s="2" customFormat="1" customHeight="1" spans="1:17">
      <c r="A10" s="7" t="s">
        <v>17</v>
      </c>
      <c r="B10" s="8" t="s">
        <v>18</v>
      </c>
      <c r="C10" s="8" t="s">
        <v>19</v>
      </c>
      <c r="D10" s="8" t="s">
        <v>20</v>
      </c>
      <c r="E10" s="7" t="s">
        <v>21</v>
      </c>
      <c r="F10" s="7">
        <v>16</v>
      </c>
      <c r="G10" s="13" t="s">
        <v>22</v>
      </c>
      <c r="H10" s="10" t="s">
        <v>23</v>
      </c>
      <c r="I10" s="7" t="s">
        <v>24</v>
      </c>
      <c r="J10" s="7" t="s">
        <v>25</v>
      </c>
      <c r="K10" s="7" t="s">
        <v>41</v>
      </c>
      <c r="L10" s="7"/>
      <c r="M10" s="7" t="s">
        <v>27</v>
      </c>
      <c r="N10" s="7">
        <v>10</v>
      </c>
      <c r="O10" s="7">
        <v>40</v>
      </c>
      <c r="P10" s="11" cm="1">
        <f t="array" ref="P10">SUM(--_xlfn.TEXTSPLIT(O10,"\"))</f>
        <v>40</v>
      </c>
      <c r="Q10" s="12" t="str">
        <f t="shared" si="0"/>
        <v>相等</v>
      </c>
    </row>
    <row r="11" s="2" customFormat="1" customHeight="1" spans="1:17">
      <c r="A11" s="7" t="s">
        <v>17</v>
      </c>
      <c r="B11" s="8" t="s">
        <v>18</v>
      </c>
      <c r="C11" s="8" t="s">
        <v>19</v>
      </c>
      <c r="D11" s="8" t="s">
        <v>20</v>
      </c>
      <c r="E11" s="7" t="s">
        <v>21</v>
      </c>
      <c r="F11" s="7">
        <v>16</v>
      </c>
      <c r="G11" s="13" t="s">
        <v>22</v>
      </c>
      <c r="H11" s="10" t="s">
        <v>23</v>
      </c>
      <c r="I11" s="7" t="s">
        <v>24</v>
      </c>
      <c r="J11" s="7" t="s">
        <v>25</v>
      </c>
      <c r="K11" s="7" t="s">
        <v>42</v>
      </c>
      <c r="L11" s="7"/>
      <c r="M11" s="7" t="s">
        <v>27</v>
      </c>
      <c r="N11" s="7" t="s">
        <v>34</v>
      </c>
      <c r="O11" s="7" t="s">
        <v>35</v>
      </c>
      <c r="P11" s="11" cm="1">
        <f t="array" ref="P11">SUM(--_xlfn.TEXTSPLIT(O11,"\"))</f>
        <v>45</v>
      </c>
      <c r="Q11" s="12" t="str">
        <f t="shared" si="0"/>
        <v>相等</v>
      </c>
    </row>
    <row r="12" customHeight="1" spans="1:17">
      <c r="P12" s="3">
        <f>SUM(P2:P11)</f>
        <v>380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2015-06-05T18:19:00Z</dcterms:created>
  <dcterms:modified xsi:type="dcterms:W3CDTF">2026-03-31T07:14:31Z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426ABC92ECB94DC99F2CA6AE11F627B1_12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