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3.31'!$A$24:$AN$42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<sst xmlns="http://schemas.openxmlformats.org/spreadsheetml/2006/main" count="626" uniqueCount="85">
  <si>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</si>
  <si>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</si>
  <si>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</si>
  <si>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</si>
  <si>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</si>
  <si>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</si>
  <si>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</si>
  <si>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</si>
  <si>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</si>
  <si>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</si>
  <si>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</si>
  <si>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</si>
  <si>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</si>
  <si>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</si>
  <si>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</si>
  <si>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</si>
  <si>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</si>
  <si>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</si>
  <si>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</si>
  <si>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</si>
  <si>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</si>
  <si>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H7983AX</t>
  </si>
  <si>
    <t>26 AU</t>
  </si>
  <si>
    <t>TOPTAN-7</t>
  </si>
  <si>
    <t>18.05.2026</t>
  </si>
  <si>
    <t>GR93 - GREY MELANGE</t>
  </si>
  <si>
    <t>H7983AXTOP7A</t>
  </si>
  <si>
    <t>TOPTAN-5</t>
  </si>
  <si>
    <t>H7983AXTOP5A</t>
  </si>
  <si>
    <t>KAZAKHSTAN</t>
  </si>
  <si>
    <t>H7983AXKZKA</t>
  </si>
  <si>
    <t>LEBANON</t>
  </si>
  <si>
    <t>23.04.2026</t>
  </si>
  <si>
    <t>H7983AXDFA</t>
  </si>
  <si>
    <t>KOSOVO</t>
  </si>
  <si>
    <t>AZERBAIJAN</t>
  </si>
  <si>
    <t>MOROCCO</t>
  </si>
  <si>
    <t>SERBIA</t>
  </si>
  <si>
    <t>MONTENEGRO</t>
  </si>
  <si>
    <t>MOLDOVA</t>
  </si>
  <si>
    <t>UZBEKISTAN</t>
  </si>
  <si>
    <t>MACEDONIA</t>
  </si>
  <si>
    <t>UKRAINE</t>
  </si>
  <si>
    <t>BOSNIA</t>
  </si>
  <si>
    <t>ALBANIA</t>
  </si>
  <si>
    <t>GEORGIA</t>
  </si>
  <si>
    <t>SOUTH IRAQ</t>
  </si>
  <si>
    <t>NORTH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</si>
  <si>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</si>
  <si>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</si>
  <si>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</si>
  <si>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</si>
  <si>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</si>
  <si>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</si>
  <si>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</si>
  <si>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</si>
  <si>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</si>
  <si>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</si>
  <si>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</si>
  <si>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</si>
  <si>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</si>
  <si>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</si>
  <si>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</si>
  <si>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</si>
  <si>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</si>
  <si>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</si>
  <si>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</si>
  <si>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</si>
  <si>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</si>
  <si>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</si>
  <si>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316</t>
  </si>
  <si>
    <t>474</t>
  </si>
  <si>
    <t>158</t>
  </si>
  <si>
    <t>#13728</t>
  </si>
  <si>
    <t>1879464,1879466,1879467,1879468,1879469,1879470,1879471,1879472,1879473,1879474,1879475,1879476,1879477,1879478,1879479,1879480,1879481,1879465</t>
  </si>
  <si>
    <t>白色</t>
  </si>
  <si>
    <t>背面</t>
  </si>
  <si>
    <t>尺码段</t>
  </si>
  <si>
    <t>有价格</t>
  </si>
  <si>
    <t>全码</t>
  </si>
  <si>
    <t>232</t>
  </si>
  <si>
    <t>348</t>
  </si>
  <si>
    <t>116</t>
  </si>
  <si>
    <t>1879467,1879468,1879469,1879470,1879471,1879472,1879473,1879474,1879475,1879476,1879477,1879478,1879479,1879480,1879481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</si>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</sst>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415925</xdr:colOff>
      <xdr:row>13</xdr:row>
      <xdr:rowOff>6350</xdr:rowOff>
    </xdr:from>
    <xdr:to>
      <xdr:col>7</xdr:col>
      <xdr:colOff>47625</xdr:colOff>
      <xdr:row>20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" y="22796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C40" sqref="C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21</v>
      </c>
      <c r="B25" s="10" t="s">
        <v>22</v>
      </c>
      <c r="C25" s="10">
        <v>1879464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18</v>
      </c>
      <c r="J25" s="11">
        <v>27</v>
      </c>
      <c r="K25" s="11">
        <v>27</v>
      </c>
      <c r="L25" s="10">
        <v>18</v>
      </c>
      <c r="M25" s="10">
        <v>9</v>
      </c>
      <c r="N25" s="10">
        <v>9</v>
      </c>
      <c r="O25" s="10" t="s">
        <v>23</v>
      </c>
    </row>
    <row r="26" spans="1:40">
      <c r="A26" s="10" t="s">
        <v>21</v>
      </c>
      <c r="B26" s="10" t="s">
        <v>22</v>
      </c>
      <c r="C26" s="10">
        <v>1879465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18</v>
      </c>
      <c r="J26" s="11">
        <v>27</v>
      </c>
      <c r="K26" s="11">
        <v>27</v>
      </c>
      <c r="L26" s="10">
        <v>18</v>
      </c>
      <c r="M26" s="10">
        <v>9</v>
      </c>
      <c r="N26" s="10">
        <v>9</v>
      </c>
      <c r="O26" s="10" t="s">
        <v>27</v>
      </c>
    </row>
    <row r="27" spans="1:40">
      <c r="A27" s="10" t="s">
        <v>21</v>
      </c>
      <c r="B27" s="10" t="s">
        <v>22</v>
      </c>
      <c r="C27" s="10">
        <v>1879466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48</v>
      </c>
      <c r="J27" s="11">
        <v>72</v>
      </c>
      <c r="K27" s="11">
        <v>72</v>
      </c>
      <c r="L27" s="10">
        <v>48</v>
      </c>
      <c r="M27" s="10">
        <v>24</v>
      </c>
      <c r="N27" s="10">
        <v>24</v>
      </c>
      <c r="O27" s="10" t="s">
        <v>29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</row>
    <row r="33" spans="1:15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</row>
    <row r="34" spans="1:15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</row>
    <row r="35" spans="1:15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</row>
    <row r="36" spans="1:15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</row>
    <row r="37" spans="1:15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</row>
    <row r="38" spans="1:15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</row>
    <row r="39" spans="1:15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</row>
    <row r="41" spans="1:15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</row>
    <row r="42" spans="1:15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4" workbookViewId="0">
      <selection activeCell="E40" sqref="E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50</v>
      </c>
      <c r="B2" s="9" t="s">
        <v>51</v>
      </c>
      <c r="C2" s="9" t="s">
        <v>52</v>
      </c>
      <c r="D2" s="9" t="s">
        <v>4</v>
      </c>
      <c r="E2" s="9" t="s">
        <v>53</v>
      </c>
      <c r="F2" s="9" t="s">
        <v>54</v>
      </c>
      <c r="G2" s="9" t="s">
        <v>55</v>
      </c>
      <c r="H2" s="9" t="s">
        <v>56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57</v>
      </c>
      <c r="P2" s="9" t="s">
        <v>58</v>
      </c>
      <c r="Q2" s="9" t="s">
        <v>59</v>
      </c>
      <c r="R2" s="9" t="s">
        <v>60</v>
      </c>
      <c r="S2" s="9" t="s">
        <v>61</v>
      </c>
      <c r="T2" s="9" t="s">
        <v>62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1" spans="1:40">
      <c r="P21" s="12" t="s">
        <v>63</v>
      </c>
      <c r="Q21" s="13">
        <f>SUM(Q3:Q20)</f>
        <v>158</v>
      </c>
    </row>
    <row r="23" spans="1:40">
      <c r="A23" s="14" t="s">
        <v>64</v>
      </c>
      <c r="B23" s="14"/>
      <c r="C23" s="14"/>
      <c r="D23" s="14"/>
      <c r="E23" s="14"/>
      <c r="F23" s="14"/>
      <c r="G23" s="14"/>
      <c r="H23" s="14"/>
      <c r="I23" s="14">
        <f t="shared" ref="I23:N23" si="0">SUBTOTAL(9,I25:I155)</f>
        <v>316</v>
      </c>
      <c r="J23" s="14">
        <f t="shared" si="0"/>
        <v>474</v>
      </c>
      <c r="K23" s="14">
        <f t="shared" si="0"/>
        <v>474</v>
      </c>
      <c r="L23" s="14">
        <f t="shared" si="0"/>
        <v>316</v>
      </c>
      <c r="M23" s="14">
        <f t="shared" si="0"/>
        <v>158</v>
      </c>
      <c r="N23" s="14">
        <f t="shared" si="0"/>
        <v>158</v>
      </c>
      <c r="O23" s="14">
        <f>SUM(I23:N23)</f>
        <v>1896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50</v>
      </c>
      <c r="B24" s="9" t="s">
        <v>51</v>
      </c>
      <c r="C24" s="9" t="s">
        <v>52</v>
      </c>
      <c r="D24" s="9" t="s">
        <v>4</v>
      </c>
      <c r="E24" s="9" t="s">
        <v>53</v>
      </c>
      <c r="F24" s="9" t="s">
        <v>54</v>
      </c>
      <c r="G24" s="9" t="s">
        <v>55</v>
      </c>
      <c r="H24" s="9" t="s">
        <v>56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58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21</v>
      </c>
      <c r="B25" s="13" t="s">
        <v>22</v>
      </c>
      <c r="C25" s="13">
        <v>1879464</v>
      </c>
      <c r="D25" s="13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18</v>
      </c>
      <c r="J25" s="15">
        <v>27</v>
      </c>
      <c r="K25" s="15">
        <v>27</v>
      </c>
      <c r="L25" s="13">
        <v>18</v>
      </c>
      <c r="M25" s="13">
        <v>9</v>
      </c>
      <c r="N25" s="13">
        <v>9</v>
      </c>
      <c r="O25" s="13" t="s">
        <v>23</v>
      </c>
      <c r="Q25" s="8" t="s">
        <v>65</v>
      </c>
    </row>
    <row r="26" s="8" customFormat="1" spans="1:40">
      <c r="A26" s="13" t="s">
        <v>21</v>
      </c>
      <c r="B26" s="13" t="s">
        <v>22</v>
      </c>
      <c r="C26" s="13">
        <v>1879465</v>
      </c>
      <c r="D26" s="13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18</v>
      </c>
      <c r="J26" s="15">
        <v>27</v>
      </c>
      <c r="K26" s="15">
        <v>27</v>
      </c>
      <c r="L26" s="13">
        <v>18</v>
      </c>
      <c r="M26" s="13">
        <v>9</v>
      </c>
      <c r="N26" s="13">
        <v>9</v>
      </c>
      <c r="O26" s="13" t="s">
        <v>27</v>
      </c>
      <c r="Q26" s="8" t="s">
        <v>65</v>
      </c>
    </row>
    <row r="27" s="8" customFormat="1" spans="1:40">
      <c r="A27" s="13" t="s">
        <v>21</v>
      </c>
      <c r="B27" s="13" t="s">
        <v>22</v>
      </c>
      <c r="C27" s="13">
        <v>1879466</v>
      </c>
      <c r="D27" s="13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48</v>
      </c>
      <c r="J27" s="15">
        <v>72</v>
      </c>
      <c r="K27" s="15">
        <v>72</v>
      </c>
      <c r="L27" s="13">
        <v>48</v>
      </c>
      <c r="M27" s="13">
        <v>24</v>
      </c>
      <c r="N27" s="13">
        <v>24</v>
      </c>
      <c r="O27" s="13" t="s">
        <v>29</v>
      </c>
      <c r="Q27" s="8" t="s">
        <v>65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</row>
    <row r="33" spans="1:15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</row>
    <row r="34" spans="1:15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</row>
    <row r="35" spans="1:15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</row>
    <row r="36" spans="1:15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</row>
    <row r="37" spans="1:15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</row>
    <row r="38" spans="1:15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</row>
    <row r="39" spans="1:15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</row>
    <row r="41" spans="1:15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</row>
    <row r="42" spans="1:15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</row>
  </sheetData>
  <autoFilter xmlns:etc="http://www.wps.cn/officeDocument/2017/etCustomData" ref="A24:AN42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27" sqref="A2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68</v>
      </c>
      <c r="K1" s="2" t="s">
        <v>69</v>
      </c>
    </row>
    <row r="2" s="1" customFormat="1" ht="18" customHeight="1" spans="1:25">
      <c r="A2" s="2" t="s">
        <v>21</v>
      </c>
      <c r="B2" s="2" t="s">
        <v>25</v>
      </c>
      <c r="C2" s="2" t="s">
        <v>70</v>
      </c>
      <c r="D2" s="2" t="s">
        <v>71</v>
      </c>
      <c r="E2" s="2" t="s">
        <v>71</v>
      </c>
      <c r="F2" s="2" t="s">
        <v>70</v>
      </c>
      <c r="G2" s="2" t="s">
        <v>72</v>
      </c>
      <c r="H2" s="2" t="s">
        <v>72</v>
      </c>
      <c r="I2" s="3">
        <v>1896</v>
      </c>
      <c r="J2" s="5" t="s">
        <v>73</v>
      </c>
      <c r="K2" s="2" t="s">
        <v>74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I9" s="1">
        <f>I2</f>
        <v>1896</v>
      </c>
      <c r="J9" s="7" t="s">
        <v>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A25" sqref="A2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76</v>
      </c>
      <c r="D1" s="2" t="s">
        <v>77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69</v>
      </c>
    </row>
    <row r="2" s="1" customFormat="1" ht="18" customHeight="1" spans="1:26">
      <c r="A2" s="2" t="s">
        <v>21</v>
      </c>
      <c r="B2" s="2" t="s">
        <v>25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81</v>
      </c>
      <c r="H2" s="2" t="s">
        <v>80</v>
      </c>
      <c r="I2" s="2" t="s">
        <v>82</v>
      </c>
      <c r="J2" s="2" t="s">
        <v>82</v>
      </c>
      <c r="K2" s="3">
        <v>1392</v>
      </c>
      <c r="L2" s="2" t="s">
        <v>83</v>
      </c>
    </row>
    <row r="3" s="1" customFormat="1" ht="16.5" customHeight="1" spans="1:26">
      <c r="D3" s="4" t="s">
        <v>84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4" ht="13"/>
    <row r="5" ht="13"/>
    <row r="9" ht="13"/>
    <row r="10" ht="13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2026-03-31T13:05:00Z</dcterms:created>
  <dcterms:modified xsi:type="dcterms:W3CDTF">2026-03-31T14:59:18Z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21DCD0DE683140AE8C8B8388199470A0_13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