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<sst xmlns="http://schemas.openxmlformats.org/spreadsheetml/2006/main" count="148" uniqueCount="140">
  <si>
    <t>生产指示单</t>
  </si>
  <si>
    <t xml:space="preserve">1.订单概况     </t>
  </si>
  <si>
    <t>客户 :  ME JANE</t>
  </si>
  <si>
    <t>款号：94234M</t>
  </si>
  <si>
    <t>总数：</t>
  </si>
  <si>
    <t>3428件</t>
  </si>
  <si>
    <t>制单日期：2026-03-26/3-30更新</t>
  </si>
  <si>
    <t>款式：女士梭织长裤</t>
  </si>
  <si>
    <t>大身色</t>
  </si>
  <si>
    <t>线色配色</t>
  </si>
  <si>
    <t>颜色英文名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</si>
  <si>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</si>
  <si>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</si>
  <si>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</si>
  <si>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</si>
  <si>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</si>
  <si>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</si>
  <si>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</si>
  <si>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1X</t>
  </si>
  <si>
    <t>2X</t>
  </si>
  <si>
    <t>总数</t>
  </si>
  <si>
    <t>1配比件数</t>
  </si>
  <si>
    <t>黑白格子</t>
  </si>
  <si>
    <t>配大身的黑色</t>
  </si>
  <si>
    <t>PA197 BLK/WHITE BANDANA</t>
  </si>
  <si>
    <t>无</t>
  </si>
  <si>
    <t>31330-S1M</t>
  </si>
  <si>
    <t>94234M</t>
  </si>
  <si>
    <t xml:space="preserve">独色混码包装，1件入1独码胶袋，4件1配比入1配比胶袋，24件独色6配比入1箱
</t>
  </si>
  <si>
    <t>127870S1M</t>
  </si>
  <si>
    <t>4/19到仓LA仓库</t>
  </si>
  <si>
    <t>红白格子</t>
  </si>
  <si>
    <t>配大身的红色</t>
  </si>
  <si>
    <t>PA197 RED/WHITE BANDANA</t>
  </si>
  <si>
    <t>127871S1M</t>
  </si>
  <si>
    <t>蓝色格子</t>
  </si>
  <si>
    <t>配大身的蓝色</t>
  </si>
  <si>
    <t>PA197-LT BLUE BANDANA</t>
  </si>
  <si>
    <t>127872S1M</t>
  </si>
  <si>
    <t>粉色格子</t>
  </si>
  <si>
    <t>配大身的粉色</t>
  </si>
  <si>
    <t>PA197 MERLOT BANDANA</t>
  </si>
  <si>
    <t>127873S1M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</si>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</sst>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18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微软雅黑"/>
      <charset val="0"/>
    </font>
    <font>
      <sz val="20"/>
      <name val="微软雅黑"/>
      <charset val="134"/>
    </font>
    <font>
      <sz val="14"/>
      <name val="Arial"/>
      <charset val="134"/>
    </font>
    <font>
      <sz val="18"/>
      <name val="Arial"/>
      <charset val="134"/>
    </font>
    <font>
      <b/>
      <sz val="20"/>
      <color rgb="FFFF0000"/>
      <name val="微软雅黑"/>
      <charset val="134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sz val="26"/>
      <name val="宋体"/>
      <charset val="134"/>
    </font>
    <font>
      <sz val="16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Arial"/>
      <charset val="0"/>
    </font>
    <font>
      <b/>
      <sz val="14"/>
      <color indexed="10"/>
      <name val="Arial"/>
      <charset val="0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5" borderId="2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6" borderId="23" applyNumberFormat="0" applyAlignment="0" applyProtection="0">
      <alignment vertical="center"/>
    </xf>
    <xf numFmtId="0" fontId="57" fillId="7" borderId="24" applyNumberFormat="0" applyAlignment="0" applyProtection="0">
      <alignment vertical="center"/>
    </xf>
    <xf numFmtId="0" fontId="58" fillId="7" borderId="23" applyNumberFormat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66" fillId="0" borderId="0"/>
    <xf numFmtId="0" fontId="16" fillId="0" borderId="0"/>
  </cellStyleXfs>
  <cellXfs count="19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15" xfId="0" applyFont="1" applyBorder="1" applyAlignment="1">
      <alignment horizontal="left" vertical="top"/>
    </xf>
    <xf numFmtId="0" fontId="30" fillId="2" borderId="4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/>
    </xf>
    <xf numFmtId="49" fontId="36" fillId="0" borderId="2" xfId="0" applyNumberFormat="1" applyFont="1" applyFill="1" applyBorder="1" applyAlignment="1">
      <alignment horizontal="left" vertical="center" wrapText="1"/>
    </xf>
    <xf numFmtId="49" fontId="36" fillId="0" borderId="1" xfId="0" applyNumberFormat="1" applyFont="1" applyFill="1" applyBorder="1" applyAlignment="1">
      <alignment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49" fontId="36" fillId="0" borderId="15" xfId="0" applyNumberFormat="1" applyFont="1" applyFill="1" applyBorder="1" applyAlignment="1">
      <alignment horizontal="left" vertical="center" wrapText="1"/>
    </xf>
    <xf numFmtId="49" fontId="36" fillId="3" borderId="1" xfId="0" applyNumberFormat="1" applyFont="1" applyFill="1" applyBorder="1" applyAlignment="1">
      <alignment vertical="center" wrapText="1"/>
    </xf>
    <xf numFmtId="0" fontId="38" fillId="3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vertical="center" wrapText="1"/>
    </xf>
    <xf numFmtId="0" fontId="39" fillId="4" borderId="15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58" fontId="42" fillId="0" borderId="2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39" fillId="4" borderId="19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58" fontId="42" fillId="0" borderId="19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center" vertical="center"/>
    </xf>
    <xf numFmtId="0" fontId="45" fillId="0" borderId="0" xfId="0" applyFont="1"/>
    <xf numFmtId="0" fontId="46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00B0F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12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12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5096510" y="29165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5052060" y="38354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12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5096510" y="29165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509651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505206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5096510" y="38354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509651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5052060" y="5854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505206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1702435</xdr:colOff>
      <xdr:row>19</xdr:row>
      <xdr:rowOff>296545</xdr:rowOff>
    </xdr:from>
    <xdr:to>
      <xdr:col>7</xdr:col>
      <xdr:colOff>1463040</xdr:colOff>
      <xdr:row>33</xdr:row>
      <xdr:rowOff>43180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1595" y="7230745"/>
          <a:ext cx="10114915" cy="4547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55" zoomScaleNormal="55" zoomScaleSheetLayoutView="55" workbookViewId="0">
      <selection activeCell="J28" sqref="J28"/>
    </sheetView>
  </sheetViews>
  <sheetFormatPr defaultColWidth="9" defaultRowHeight="27" customHeight="1"/>
  <cols>
    <col min="1" max="1" width="39.3083333333333" customWidth="1"/>
    <col min="2" max="2" width="22.4916666666667" customWidth="1"/>
    <col min="3" max="3" width="40.45" customWidth="1"/>
    <col min="4" max="4" width="23.8583333333333" customWidth="1"/>
    <col min="5" max="5" width="17.4916666666667" customWidth="1"/>
    <col min="6" max="6" width="24.5416666666667" customWidth="1"/>
    <col min="7" max="7" width="29.5416666666667" customWidth="1"/>
    <col min="8" max="8" width="32.4916666666667" customWidth="1"/>
    <col min="9" max="9" width="25.675" customWidth="1"/>
    <col min="10" max="10" width="30.8833333333333" customWidth="1"/>
    <col min="11" max="12" width="17.1833333333333" customWidth="1"/>
    <col min="13" max="13" width="22.8666666666667" customWidth="1"/>
    <col min="14" max="14" width="2.5" hidden="1" customWidth="1"/>
  </cols>
  <sheetData>
    <row r="1" customHeight="1" spans="1:14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ht="14.25" hidden="1" customHeight="1" spans="1:14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ht="14.25" hidden="1" customHeight="1" spans="1:14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ht="14.25" hidden="1" customHeight="1" spans="1:14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ht="14.25" hidden="1" customHeight="1" spans="1:14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hidden="1" customHeight="1" spans="1:14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ht="15" customHeight="1" spans="1:14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ht="42" customHeight="1" spans="1:14">
      <c r="A8" s="146" t="s">
        <v>1</v>
      </c>
      <c r="B8" s="147" t="s">
        <v>2</v>
      </c>
      <c r="C8" s="147"/>
      <c r="D8" s="148" t="s">
        <v>3</v>
      </c>
      <c r="E8" s="149"/>
      <c r="F8" s="149"/>
      <c r="G8" s="150" t="s">
        <v>4</v>
      </c>
      <c r="H8" s="151" t="s">
        <v>5</v>
      </c>
      <c r="N8" s="152"/>
    </row>
    <row r="9" ht="43" customHeight="1" spans="1:14">
      <c r="A9" s="153"/>
      <c r="B9" s="154" t="s">
        <v>6</v>
      </c>
      <c r="C9" s="155"/>
      <c r="D9" s="156" t="s">
        <v>7</v>
      </c>
      <c r="E9" s="156"/>
      <c r="F9" s="156"/>
      <c r="G9" s="156"/>
      <c r="H9" s="156"/>
      <c r="I9" s="156"/>
      <c r="J9" s="156"/>
      <c r="N9" s="157"/>
    </row>
    <row r="10" ht="21" customHeight="1" spans="1:14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</row>
    <row r="11" ht="21" customHeight="1" spans="1:14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59"/>
    </row>
    <row r="12" ht="48" customHeight="1" spans="1:14">
      <c r="A12" s="161" t="s">
        <v>8</v>
      </c>
      <c r="B12" s="161" t="s">
        <v>9</v>
      </c>
      <c r="C12" s="161" t="s">
        <v>10</v>
      </c>
      <c r="D12" s="161" t="s">
        <v>11</v>
      </c>
      <c r="E12" s="161" t="s">
        <v>12</v>
      </c>
      <c r="F12" s="161" t="s">
        <v>13</v>
      </c>
      <c r="G12" s="161" t="s">
        <v>14</v>
      </c>
      <c r="H12" s="161" t="s">
        <v>15</v>
      </c>
      <c r="I12" s="162" t="s">
        <v>16</v>
      </c>
      <c r="J12" s="163" t="s">
        <v>17</v>
      </c>
      <c r="K12" s="164" t="s">
        <v>18</v>
      </c>
      <c r="L12" s="164" t="s">
        <v>19</v>
      </c>
      <c r="M12" s="165" t="s">
        <v>20</v>
      </c>
      <c r="N12" s="166"/>
    </row>
    <row r="13" ht="32" customHeight="1" spans="1:14">
      <c r="A13" s="167"/>
      <c r="B13" s="167"/>
      <c r="C13" s="167"/>
      <c r="D13" s="167"/>
      <c r="E13" s="167"/>
      <c r="F13" s="167"/>
      <c r="G13" s="167"/>
      <c r="H13" s="167"/>
      <c r="I13" s="168"/>
      <c r="J13" s="169" t="s">
        <v>21</v>
      </c>
      <c r="K13" s="170">
        <v>2</v>
      </c>
      <c r="L13" s="170">
        <v>2</v>
      </c>
      <c r="M13" s="171">
        <v>4</v>
      </c>
      <c r="N13" s="166"/>
    </row>
    <row r="14" ht="53" customHeight="1" spans="1:14">
      <c r="A14" s="172" t="s">
        <v>22</v>
      </c>
      <c r="B14" s="173" t="s">
        <v>23</v>
      </c>
      <c r="C14" s="174" t="s">
        <v>24</v>
      </c>
      <c r="D14" s="175">
        <v>80767638</v>
      </c>
      <c r="E14" s="175" t="s">
        <v>25</v>
      </c>
      <c r="F14" s="176" t="s">
        <v>26</v>
      </c>
      <c r="G14" s="176" t="s">
        <v>27</v>
      </c>
      <c r="H14" s="177" t="s">
        <v>28</v>
      </c>
      <c r="I14" s="178" t="s">
        <v>29</v>
      </c>
      <c r="J14" s="179" t="s">
        <v>30</v>
      </c>
      <c r="K14" s="180">
        <v>826</v>
      </c>
      <c r="L14" s="180">
        <v>826</v>
      </c>
      <c r="M14" s="181">
        <f>SUM(K14:L14)</f>
        <v>1652</v>
      </c>
      <c r="N14" s="166"/>
    </row>
    <row r="15" ht="53" customHeight="1" spans="1:14">
      <c r="A15" s="182" t="s">
        <v>31</v>
      </c>
      <c r="B15" s="173" t="s">
        <v>32</v>
      </c>
      <c r="C15" s="174" t="s">
        <v>33</v>
      </c>
      <c r="D15" s="183"/>
      <c r="E15" s="183"/>
      <c r="F15" s="184"/>
      <c r="G15" s="184"/>
      <c r="H15" s="184"/>
      <c r="I15" s="178" t="s">
        <v>34</v>
      </c>
      <c r="J15" s="185"/>
      <c r="K15" s="180">
        <v>552</v>
      </c>
      <c r="L15" s="180">
        <v>552</v>
      </c>
      <c r="M15" s="186">
        <f>SUM(K15:L15)</f>
        <v>1104</v>
      </c>
      <c r="N15" s="166"/>
    </row>
    <row r="16" ht="53" customHeight="1" spans="1:14">
      <c r="A16" s="172" t="s">
        <v>35</v>
      </c>
      <c r="B16" s="173" t="s">
        <v>36</v>
      </c>
      <c r="C16" s="174" t="s">
        <v>37</v>
      </c>
      <c r="D16" s="183"/>
      <c r="E16" s="183"/>
      <c r="F16" s="184"/>
      <c r="G16" s="184"/>
      <c r="H16" s="184"/>
      <c r="I16" s="178" t="s">
        <v>38</v>
      </c>
      <c r="J16" s="185"/>
      <c r="K16" s="180">
        <v>168</v>
      </c>
      <c r="L16" s="180">
        <v>168</v>
      </c>
      <c r="M16" s="186">
        <f>SUM(K16:L16)</f>
        <v>336</v>
      </c>
      <c r="N16" s="166"/>
    </row>
    <row r="17" ht="53" customHeight="1" spans="1:15">
      <c r="A17" s="182" t="s">
        <v>39</v>
      </c>
      <c r="B17" s="173" t="s">
        <v>40</v>
      </c>
      <c r="C17" s="174" t="s">
        <v>41</v>
      </c>
      <c r="D17" s="183"/>
      <c r="E17" s="183"/>
      <c r="F17" s="184"/>
      <c r="G17" s="184"/>
      <c r="H17" s="184"/>
      <c r="I17" s="178" t="s">
        <v>42</v>
      </c>
      <c r="J17" s="185"/>
      <c r="K17" s="180">
        <v>168</v>
      </c>
      <c r="L17" s="180">
        <v>168</v>
      </c>
      <c r="M17" s="186">
        <f>SUM(K17:L17)</f>
        <v>336</v>
      </c>
      <c r="N17" s="166"/>
    </row>
    <row r="18" ht="42" customHeight="1" spans="1:15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8">
        <f>SUM(M14:M17)</f>
        <v>3428</v>
      </c>
      <c r="N18" s="166"/>
      <c r="O18" s="189"/>
    </row>
    <row r="19" ht="43" customHeight="1" spans="1:1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1"/>
      <c r="N19" s="192"/>
    </row>
  </sheetData>
  <mergeCells count="22">
    <mergeCell ref="D8:F8"/>
    <mergeCell ref="B9:C9"/>
    <mergeCell ref="D9:F9"/>
    <mergeCell ref="A18:L18"/>
    <mergeCell ref="A8:A9"/>
    <mergeCell ref="A12:A13"/>
    <mergeCell ref="B12:B13"/>
    <mergeCell ref="C12:C13"/>
    <mergeCell ref="D12:D13"/>
    <mergeCell ref="D14:D17"/>
    <mergeCell ref="E12:E13"/>
    <mergeCell ref="E14:E17"/>
    <mergeCell ref="F12:F13"/>
    <mergeCell ref="F14:F17"/>
    <mergeCell ref="G12:G13"/>
    <mergeCell ref="G14:G17"/>
    <mergeCell ref="H12:H13"/>
    <mergeCell ref="H14:H17"/>
    <mergeCell ref="I12:I13"/>
    <mergeCell ref="J14:J17"/>
    <mergeCell ref="A1:N7"/>
    <mergeCell ref="A10:M11"/>
  </mergeCells>
  <pageMargins left="0.08" right="0.08" top="0.28" bottom="0.12" header="0.16" footer="0.24"/>
  <pageSetup paperSize="9" scale="28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43</v>
      </c>
      <c r="B1" s="84" t="s">
        <v>44</v>
      </c>
      <c r="L1" s="139" t="s">
        <v>45</v>
      </c>
      <c r="M1" s="139"/>
      <c r="N1" s="139"/>
      <c r="O1" s="139"/>
      <c r="P1" s="139"/>
      <c r="Q1" s="139"/>
    </row>
    <row r="2" ht="23" customHeight="1" spans="1:17">
      <c r="A2" s="74" t="s">
        <v>46</v>
      </c>
      <c r="B2" s="84" t="s">
        <v>47</v>
      </c>
      <c r="L2" s="139"/>
      <c r="M2" s="139"/>
      <c r="N2" s="139"/>
      <c r="O2" s="139"/>
      <c r="P2" s="139"/>
      <c r="Q2" s="139"/>
    </row>
    <row r="3" ht="23" customHeight="1" spans="1:17">
      <c r="A3" t="s">
        <v>48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49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50</v>
      </c>
      <c r="E22" s="116" t="s">
        <v>51</v>
      </c>
      <c r="H22" s="140" t="s">
        <v>52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53</v>
      </c>
    </row>
    <row r="43" spans="1:1">
      <c r="A43" t="s">
        <v>54</v>
      </c>
    </row>
    <row r="59" ht="24" customHeight="1" spans="1:10">
      <c r="A59" s="141" t="s">
        <v>55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56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57</v>
      </c>
      <c r="B2" s="137"/>
      <c r="C2" s="137"/>
      <c r="D2" s="137"/>
      <c r="E2" s="137"/>
      <c r="F2" s="137"/>
      <c r="G2" s="137"/>
    </row>
    <row r="3" ht="75" customHeight="1" spans="1:14">
      <c r="A3" s="70" t="s">
        <v>58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59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60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61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62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63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64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65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66</v>
      </c>
      <c r="B6" s="124"/>
      <c r="C6" s="124"/>
      <c r="D6" s="124"/>
      <c r="E6" s="124"/>
      <c r="F6" s="124"/>
    </row>
    <row r="7" ht="24" customHeight="1" spans="1:17">
      <c r="A7" s="125" t="s">
        <v>67</v>
      </c>
      <c r="B7" s="125"/>
      <c r="C7" s="125"/>
      <c r="D7" s="126" t="s">
        <v>68</v>
      </c>
      <c r="E7" s="127"/>
      <c r="F7" s="128"/>
    </row>
    <row r="8" ht="32" customHeight="1" spans="1:17">
      <c r="A8" s="125" t="s">
        <v>69</v>
      </c>
      <c r="B8" s="125"/>
      <c r="C8" s="125"/>
      <c r="D8" s="126" t="s">
        <v>70</v>
      </c>
      <c r="E8" s="127"/>
      <c r="F8" s="128"/>
    </row>
    <row r="9" ht="27" customHeight="1" spans="1:17">
      <c r="A9" s="125" t="s">
        <v>71</v>
      </c>
      <c r="B9" s="125"/>
      <c r="C9" s="125"/>
      <c r="D9" s="125" t="s">
        <v>72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73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74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75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76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79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76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80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81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82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83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84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85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86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87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88</v>
      </c>
      <c r="B28" s="92"/>
      <c r="C28" s="92"/>
      <c r="D28" s="92"/>
      <c r="E28" s="92"/>
      <c r="F28" s="93"/>
      <c r="G28" s="92"/>
      <c r="H28" s="92"/>
      <c r="I28" s="92"/>
      <c r="P28" s="94" t="s">
        <v>89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90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91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92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93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94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95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96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97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99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101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102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103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104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105</v>
      </c>
    </row>
    <row r="6" s="14" customFormat="1" ht="25" customHeight="1" spans="1:25">
      <c r="N6" s="21" t="s">
        <v>106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107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110</v>
      </c>
      <c r="B3" s="12"/>
      <c r="C3" s="13"/>
      <c r="D3" s="13"/>
      <c r="E3" s="13"/>
      <c r="F3" s="14"/>
      <c r="G3" s="12" t="s">
        <v>111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112</v>
      </c>
      <c r="B4" s="19"/>
      <c r="C4" s="13"/>
      <c r="D4" s="13"/>
      <c r="E4" s="13"/>
      <c r="F4" s="14"/>
      <c r="G4" s="18" t="s">
        <v>112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113</v>
      </c>
      <c r="B5" s="19"/>
      <c r="C5" s="13"/>
      <c r="D5" s="13"/>
      <c r="E5" s="13"/>
      <c r="F5" s="14"/>
      <c r="G5" s="19" t="s">
        <v>114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115</v>
      </c>
      <c r="B6" s="19"/>
      <c r="C6" s="13"/>
      <c r="D6" s="13"/>
      <c r="E6" s="13"/>
      <c r="F6" s="14"/>
      <c r="G6" s="19" t="s">
        <v>116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119</v>
      </c>
      <c r="B15" s="30"/>
      <c r="C15" s="30"/>
      <c r="D15" s="30" t="s">
        <v>120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121</v>
      </c>
      <c r="B16" s="36">
        <v>1000</v>
      </c>
      <c r="C16" s="37"/>
      <c r="D16" s="38"/>
      <c r="E16" s="38"/>
      <c r="F16" s="39" t="s">
        <v>122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123</v>
      </c>
      <c r="C17" s="42" t="s">
        <v>124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125</v>
      </c>
      <c r="B20" s="48">
        <v>4000</v>
      </c>
      <c r="C20" s="48"/>
      <c r="D20" s="38"/>
      <c r="E20" s="38"/>
      <c r="F20" s="40" t="s">
        <v>126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123</v>
      </c>
      <c r="C21" s="49" t="s">
        <v>124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127</v>
      </c>
      <c r="B24" s="53">
        <v>5000</v>
      </c>
      <c r="C24" s="53"/>
      <c r="D24" s="54"/>
      <c r="E24" s="38"/>
      <c r="F24" s="40" t="s">
        <v>128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129</v>
      </c>
      <c r="C25" s="55" t="s">
        <v>124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130</v>
      </c>
      <c r="B28" s="53">
        <v>3000</v>
      </c>
      <c r="C28" s="53"/>
      <c r="D28" s="58"/>
      <c r="E28" s="59"/>
      <c r="F28" s="60" t="s">
        <v>131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123</v>
      </c>
      <c r="C29" s="55" t="s">
        <v>132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133</v>
      </c>
      <c r="B32" s="53">
        <v>3000</v>
      </c>
      <c r="C32" s="53"/>
      <c r="D32" s="58"/>
      <c r="E32" s="59"/>
      <c r="F32" s="60" t="s">
        <v>134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123</v>
      </c>
      <c r="C33" s="55" t="s">
        <v>135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136</v>
      </c>
      <c r="B36" s="53">
        <v>3000</v>
      </c>
      <c r="C36" s="53"/>
      <c r="D36" s="58"/>
      <c r="E36" s="62"/>
      <c r="F36" s="60" t="s">
        <v>137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123</v>
      </c>
      <c r="C37" s="55" t="s">
        <v>138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139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2026-04-05T05:27:27Z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8D291A46E1E4433C9A5D13BA141E27BB_13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