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'!$A$1:$O$16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<sst xmlns="http://schemas.openxmlformats.org/spreadsheetml/2006/main" count="151" uniqueCount="139">
  <si>
    <t>生产指示单</t>
  </si>
  <si>
    <t xml:space="preserve">1.订单概况     </t>
  </si>
  <si>
    <t>客户 :  ME JANE</t>
  </si>
  <si>
    <t>款号：99181</t>
  </si>
  <si>
    <t>总数：</t>
  </si>
  <si>
    <t>14400件</t>
  </si>
  <si>
    <t>制单日期：2026-3-12更新</t>
  </si>
  <si>
    <t>款式：女士针织长裤</t>
  </si>
  <si>
    <t>大身色</t>
  </si>
  <si>
    <t>线色配色</t>
  </si>
  <si>
    <t>颜色英文名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</si>
  <si>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</si>
  <si>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</si>
  <si>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</si>
  <si>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</si>
  <si>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</si>
  <si>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</si>
  <si>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</si>
  <si>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S</t>
  </si>
  <si>
    <t>M</t>
  </si>
  <si>
    <t>L</t>
  </si>
  <si>
    <t>XL</t>
  </si>
  <si>
    <t>总数</t>
  </si>
  <si>
    <t>1配比件数</t>
  </si>
  <si>
    <t>棕色19-1116TCX</t>
  </si>
  <si>
    <t>Chocolate Brown#19-1116 tcx (Carafe)</t>
  </si>
  <si>
    <t>待告</t>
  </si>
  <si>
    <t>客供</t>
  </si>
  <si>
    <t>31316-S1C</t>
  </si>
  <si>
    <t>独色混码包装，1件入1独码胶袋，独色6件1配比入1配比胶袋，独色4配比共24件入1箱</t>
  </si>
  <si>
    <t>127838S1C</t>
  </si>
  <si>
    <t>4/19到仓LA仓库</t>
  </si>
  <si>
    <t>卡其15-1306TCX</t>
  </si>
  <si>
    <t>Taupe#15-1306 tcx (Oxford Tan)</t>
  </si>
  <si>
    <t>127839S1C</t>
  </si>
  <si>
    <t>墨绿19-0414TCX</t>
  </si>
  <si>
    <t>OLIVE# 19-0414</t>
  </si>
  <si>
    <t>127840S1C</t>
  </si>
  <si>
    <t>铁锈红18-1547TCX</t>
  </si>
  <si>
    <t>RUST # 18-1547</t>
  </si>
  <si>
    <t>127841S1C</t>
  </si>
  <si>
    <t>大货样：齐色M码1件+广告样：齐色S码1件寄客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</si>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</sst>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6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20"/>
      <color rgb="FF000000"/>
      <name val="宋体"/>
      <charset val="134"/>
    </font>
    <font>
      <sz val="18"/>
      <name val="宋体"/>
      <charset val="134"/>
    </font>
    <font>
      <b/>
      <sz val="20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微软雅黑"/>
      <charset val="0"/>
    </font>
    <font>
      <sz val="20"/>
      <name val="微软雅黑"/>
      <charset val="134"/>
    </font>
    <font>
      <sz val="16"/>
      <name val="Arial"/>
      <charset val="134"/>
    </font>
    <font>
      <sz val="20"/>
      <color rgb="FFFF0000"/>
      <name val="微软雅黑"/>
      <charset val="0"/>
    </font>
    <font>
      <sz val="24"/>
      <color theme="1"/>
      <name val="宋体"/>
      <charset val="134"/>
      <scheme val="minor"/>
    </font>
    <font>
      <sz val="18"/>
      <name val="Arial"/>
      <charset val="134"/>
    </font>
    <font>
      <b/>
      <sz val="20"/>
      <color rgb="FFFF0000"/>
      <name val="微软雅黑"/>
      <charset val="0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sz val="16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Arial"/>
      <charset val="0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b/>
      <sz val="14"/>
      <color indexed="10"/>
      <name val="宋体"/>
      <charset val="134"/>
    </font>
    <font>
      <b/>
      <sz val="14"/>
      <color indexed="10"/>
      <name val="Arial"/>
      <charset val="0"/>
    </font>
    <font>
      <sz val="14"/>
      <color indexed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4" borderId="1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" borderId="22" applyNumberFormat="0" applyAlignment="0" applyProtection="0">
      <alignment vertical="center"/>
    </xf>
    <xf numFmtId="0" fontId="58" fillId="6" borderId="23" applyNumberFormat="0" applyAlignment="0" applyProtection="0">
      <alignment vertical="center"/>
    </xf>
    <xf numFmtId="0" fontId="59" fillId="6" borderId="22" applyNumberFormat="0" applyAlignment="0" applyProtection="0">
      <alignment vertical="center"/>
    </xf>
    <xf numFmtId="0" fontId="60" fillId="7" borderId="24" applyNumberFormat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67" fillId="0" borderId="0"/>
    <xf numFmtId="0" fontId="16" fillId="0" borderId="0"/>
  </cellStyleXfs>
  <cellXfs count="19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29" fillId="0" borderId="15" xfId="0" applyFont="1" applyBorder="1" applyAlignment="1">
      <alignment horizontal="left" vertical="top"/>
    </xf>
    <xf numFmtId="0" fontId="32" fillId="2" borderId="4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 wrapText="1"/>
    </xf>
    <xf numFmtId="49" fontId="36" fillId="0" borderId="2" xfId="0" applyNumberFormat="1" applyFont="1" applyFill="1" applyBorder="1" applyAlignment="1">
      <alignment horizontal="left" vertical="center" wrapText="1"/>
    </xf>
    <xf numFmtId="49" fontId="36" fillId="0" borderId="1" xfId="0" applyNumberFormat="1" applyFont="1" applyFill="1" applyBorder="1" applyAlignment="1">
      <alignment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left" vertical="center"/>
    </xf>
    <xf numFmtId="0" fontId="35" fillId="0" borderId="15" xfId="0" applyFont="1" applyFill="1" applyBorder="1" applyAlignment="1">
      <alignment horizontal="left" vertical="center"/>
    </xf>
    <xf numFmtId="49" fontId="36" fillId="0" borderId="15" xfId="0" applyNumberFormat="1" applyFont="1" applyFill="1" applyBorder="1" applyAlignment="1">
      <alignment horizontal="left" vertical="center" wrapText="1"/>
    </xf>
    <xf numFmtId="49" fontId="36" fillId="3" borderId="1" xfId="0" applyNumberFormat="1" applyFont="1" applyFill="1" applyBorder="1" applyAlignment="1">
      <alignment vertical="center" wrapText="1"/>
    </xf>
    <xf numFmtId="0" fontId="38" fillId="3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>
      <alignment horizontal="left" vertical="center" wrapText="1"/>
    </xf>
    <xf numFmtId="49" fontId="41" fillId="0" borderId="1" xfId="0" applyNumberFormat="1" applyFont="1" applyFill="1" applyBorder="1" applyAlignment="1">
      <alignment horizontal="left" vertical="center" wrapText="1"/>
    </xf>
    <xf numFmtId="49" fontId="38" fillId="0" borderId="1" xfId="0" applyNumberFormat="1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FFFF00"/>
      <color rgb="0000B0F0"/>
      <color rgb="00000000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10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6036310" y="23831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5991860" y="56388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6036310" y="23831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15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603631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15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5991860" y="56388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5991860" y="23272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1960880</xdr:colOff>
      <xdr:row>17</xdr:row>
      <xdr:rowOff>65405</xdr:rowOff>
    </xdr:from>
    <xdr:to>
      <xdr:col>5</xdr:col>
      <xdr:colOff>623570</xdr:colOff>
      <xdr:row>26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9840" y="6783705"/>
          <a:ext cx="4705350" cy="325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55" zoomScaleNormal="55" zoomScaleSheetLayoutView="55" workbookViewId="0">
      <selection activeCell="H21" sqref="H21"/>
    </sheetView>
  </sheetViews>
  <sheetFormatPr defaultColWidth="9" defaultRowHeight="27" customHeight="1"/>
  <cols>
    <col min="1" max="1" width="35.2166666666667" customWidth="1"/>
    <col min="2" max="2" width="38.9166666666667" customWidth="1"/>
    <col min="3" max="3" width="37.95" customWidth="1"/>
    <col min="4" max="4" width="23.8583333333333" customWidth="1"/>
    <col min="5" max="5" width="17.4916666666667" customWidth="1"/>
    <col min="6" max="6" width="24.5416666666667" customWidth="1"/>
    <col min="7" max="7" width="32.725" customWidth="1"/>
    <col min="8" max="8" width="32.4916666666667" customWidth="1"/>
    <col min="9" max="9" width="25.675" customWidth="1"/>
    <col min="10" max="10" width="30.8833333333333" customWidth="1"/>
    <col min="11" max="14" width="10.45" customWidth="1"/>
    <col min="15" max="15" width="22.8666666666667" customWidth="1"/>
    <col min="16" max="16" width="2.5" hidden="1" customWidth="1"/>
  </cols>
  <sheetData>
    <row r="1" customHeight="1" spans="1:16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ht="14.25" hidden="1" customHeight="1" spans="1:16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ht="14.25" hidden="1" customHeight="1" spans="1:16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ht="14.25" hidden="1" customHeight="1" spans="1:16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ht="14.25" hidden="1" customHeight="1" spans="1:16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hidden="1" customHeight="1" spans="1:16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ht="15" customHeight="1" spans="1:16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ht="42" customHeight="1" spans="1:16">
      <c r="A8" s="146" t="s">
        <v>1</v>
      </c>
      <c r="B8" s="147" t="s">
        <v>2</v>
      </c>
      <c r="C8" s="147"/>
      <c r="D8" s="148" t="s">
        <v>3</v>
      </c>
      <c r="E8" s="149"/>
      <c r="F8" s="149"/>
      <c r="G8" s="150" t="s">
        <v>4</v>
      </c>
      <c r="H8" s="151" t="s">
        <v>5</v>
      </c>
      <c r="P8" s="152"/>
    </row>
    <row r="9" ht="43" customHeight="1" spans="1:16">
      <c r="A9" s="153"/>
      <c r="B9" s="154" t="s">
        <v>6</v>
      </c>
      <c r="C9" s="155"/>
      <c r="D9" s="156" t="s">
        <v>7</v>
      </c>
      <c r="E9" s="156"/>
      <c r="F9" s="156"/>
      <c r="G9" s="156"/>
      <c r="H9" s="156"/>
      <c r="I9" s="156"/>
      <c r="J9" s="156"/>
      <c r="K9" s="157"/>
      <c r="L9" s="157"/>
      <c r="M9" s="157"/>
      <c r="N9" s="157"/>
      <c r="P9" s="158"/>
    </row>
    <row r="10" ht="48" customHeight="1" spans="1:16">
      <c r="A10" s="159" t="s">
        <v>8</v>
      </c>
      <c r="B10" s="160" t="s">
        <v>9</v>
      </c>
      <c r="C10" s="159" t="s">
        <v>10</v>
      </c>
      <c r="D10" s="159" t="s">
        <v>11</v>
      </c>
      <c r="E10" s="159" t="s">
        <v>12</v>
      </c>
      <c r="F10" s="159" t="s">
        <v>13</v>
      </c>
      <c r="G10" s="159" t="s">
        <v>14</v>
      </c>
      <c r="H10" s="159" t="s">
        <v>15</v>
      </c>
      <c r="I10" s="161" t="s">
        <v>16</v>
      </c>
      <c r="J10" s="162" t="s">
        <v>17</v>
      </c>
      <c r="K10" s="163" t="s">
        <v>18</v>
      </c>
      <c r="L10" s="163" t="s">
        <v>19</v>
      </c>
      <c r="M10" s="163" t="s">
        <v>20</v>
      </c>
      <c r="N10" s="163" t="s">
        <v>21</v>
      </c>
      <c r="O10" s="164" t="s">
        <v>22</v>
      </c>
      <c r="P10" s="165"/>
    </row>
    <row r="11" customHeight="1" spans="1:16">
      <c r="A11" s="166"/>
      <c r="B11" s="167"/>
      <c r="C11" s="166"/>
      <c r="D11" s="166"/>
      <c r="E11" s="166"/>
      <c r="F11" s="166"/>
      <c r="G11" s="166"/>
      <c r="H11" s="166"/>
      <c r="I11" s="168"/>
      <c r="J11" s="169" t="s">
        <v>23</v>
      </c>
      <c r="K11" s="170">
        <v>1</v>
      </c>
      <c r="L11" s="170">
        <v>2</v>
      </c>
      <c r="M11" s="170">
        <v>2</v>
      </c>
      <c r="N11" s="170">
        <v>1</v>
      </c>
      <c r="O11" s="171">
        <v>6</v>
      </c>
      <c r="P11" s="165"/>
    </row>
    <row r="12" s="8" customFormat="1" ht="75" customHeight="1" spans="1:16">
      <c r="A12" s="172" t="s">
        <v>24</v>
      </c>
      <c r="B12" s="173" t="s">
        <v>8</v>
      </c>
      <c r="C12" s="174" t="s">
        <v>25</v>
      </c>
      <c r="D12" s="175" t="s">
        <v>26</v>
      </c>
      <c r="E12" s="176" t="s">
        <v>27</v>
      </c>
      <c r="F12" s="177" t="s">
        <v>28</v>
      </c>
      <c r="G12" s="178">
        <v>99181</v>
      </c>
      <c r="H12" s="179" t="s">
        <v>29</v>
      </c>
      <c r="I12" s="180" t="s">
        <v>30</v>
      </c>
      <c r="J12" s="181" t="s">
        <v>31</v>
      </c>
      <c r="K12" s="182">
        <v>800</v>
      </c>
      <c r="L12" s="182">
        <v>1600</v>
      </c>
      <c r="M12" s="182">
        <v>1600</v>
      </c>
      <c r="N12" s="182">
        <v>800</v>
      </c>
      <c r="O12" s="183">
        <f>SUM(K12:N12)</f>
        <v>4800</v>
      </c>
      <c r="P12" s="165"/>
    </row>
    <row r="13" s="8" customFormat="1" ht="75" customHeight="1" spans="1:16">
      <c r="A13" s="172" t="s">
        <v>32</v>
      </c>
      <c r="B13" s="173" t="s">
        <v>8</v>
      </c>
      <c r="C13" s="174" t="s">
        <v>33</v>
      </c>
      <c r="D13" s="175"/>
      <c r="E13" s="176"/>
      <c r="F13" s="177"/>
      <c r="G13" s="184"/>
      <c r="H13" s="179"/>
      <c r="I13" s="180" t="s">
        <v>34</v>
      </c>
      <c r="J13" s="181"/>
      <c r="K13" s="182">
        <v>800</v>
      </c>
      <c r="L13" s="182">
        <v>1600</v>
      </c>
      <c r="M13" s="182">
        <v>1600</v>
      </c>
      <c r="N13" s="182">
        <v>800</v>
      </c>
      <c r="O13" s="183">
        <f>SUM(K13:N13)</f>
        <v>4800</v>
      </c>
      <c r="P13" s="165"/>
    </row>
    <row r="14" s="8" customFormat="1" ht="46" customHeight="1" spans="1:16">
      <c r="A14" s="173" t="s">
        <v>35</v>
      </c>
      <c r="B14" s="173" t="s">
        <v>8</v>
      </c>
      <c r="C14" s="174" t="s">
        <v>36</v>
      </c>
      <c r="D14" s="175"/>
      <c r="E14" s="176"/>
      <c r="F14" s="177"/>
      <c r="G14" s="185"/>
      <c r="H14" s="179"/>
      <c r="I14" s="180" t="s">
        <v>37</v>
      </c>
      <c r="J14" s="181"/>
      <c r="K14" s="182">
        <v>400</v>
      </c>
      <c r="L14" s="182">
        <v>800</v>
      </c>
      <c r="M14" s="182">
        <v>800</v>
      </c>
      <c r="N14" s="182">
        <v>400</v>
      </c>
      <c r="O14" s="183">
        <f>SUM(K14:N14)</f>
        <v>2400</v>
      </c>
      <c r="P14" s="165"/>
    </row>
    <row r="15" s="8" customFormat="1" ht="46" customHeight="1" spans="1:16">
      <c r="A15" s="173" t="s">
        <v>38</v>
      </c>
      <c r="B15" s="173" t="s">
        <v>8</v>
      </c>
      <c r="C15" s="174" t="s">
        <v>39</v>
      </c>
      <c r="D15" s="175"/>
      <c r="E15" s="176"/>
      <c r="F15" s="177"/>
      <c r="G15" s="186"/>
      <c r="H15" s="179"/>
      <c r="I15" s="180" t="s">
        <v>40</v>
      </c>
      <c r="J15" s="181"/>
      <c r="K15" s="182">
        <v>400</v>
      </c>
      <c r="L15" s="182">
        <v>800</v>
      </c>
      <c r="M15" s="182">
        <v>800</v>
      </c>
      <c r="N15" s="182">
        <v>400</v>
      </c>
      <c r="O15" s="183">
        <f>SUM(K15:N15)</f>
        <v>2400</v>
      </c>
      <c r="P15" s="165"/>
    </row>
    <row r="16" ht="42" customHeight="1" spans="1:16">
      <c r="A16" s="187" t="s">
        <v>41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8">
        <f>SUM(O12:O15)</f>
        <v>14400</v>
      </c>
      <c r="P16" s="165"/>
    </row>
    <row r="17" ht="43" customHeight="1" spans="1:16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90"/>
      <c r="P17" s="191"/>
    </row>
  </sheetData>
  <mergeCells count="20">
    <mergeCell ref="D8:F8"/>
    <mergeCell ref="B9:C9"/>
    <mergeCell ref="A16:N16"/>
    <mergeCell ref="A8:A9"/>
    <mergeCell ref="A10:A11"/>
    <mergeCell ref="B10:B11"/>
    <mergeCell ref="C10:C11"/>
    <mergeCell ref="D10:D11"/>
    <mergeCell ref="D12:D15"/>
    <mergeCell ref="E10:E11"/>
    <mergeCell ref="E12:E15"/>
    <mergeCell ref="F10:F11"/>
    <mergeCell ref="F12:F15"/>
    <mergeCell ref="G10:G11"/>
    <mergeCell ref="G12:G15"/>
    <mergeCell ref="H10:H11"/>
    <mergeCell ref="H12:H15"/>
    <mergeCell ref="I10:I11"/>
    <mergeCell ref="J12:J15"/>
    <mergeCell ref="A1:P7"/>
  </mergeCells>
  <pageMargins left="0.08" right="0.08" top="0.28" bottom="0.12" header="0.16" footer="0.24"/>
  <pageSetup paperSize="9" scale="26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42</v>
      </c>
      <c r="B1" s="84" t="s">
        <v>43</v>
      </c>
      <c r="L1" s="139" t="s">
        <v>44</v>
      </c>
      <c r="M1" s="139"/>
      <c r="N1" s="139"/>
      <c r="O1" s="139"/>
      <c r="P1" s="139"/>
      <c r="Q1" s="139"/>
    </row>
    <row r="2" ht="23" customHeight="1" spans="1:17">
      <c r="A2" s="74" t="s">
        <v>45</v>
      </c>
      <c r="B2" s="84" t="s">
        <v>46</v>
      </c>
      <c r="L2" s="139"/>
      <c r="M2" s="139"/>
      <c r="N2" s="139"/>
      <c r="O2" s="139"/>
      <c r="P2" s="139"/>
      <c r="Q2" s="139"/>
    </row>
    <row r="3" ht="23" customHeight="1" spans="1:17">
      <c r="A3" t="s">
        <v>47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48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49</v>
      </c>
      <c r="E22" s="116" t="s">
        <v>50</v>
      </c>
      <c r="H22" s="140" t="s">
        <v>51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52</v>
      </c>
    </row>
    <row r="43" spans="1:1">
      <c r="A43" t="s">
        <v>53</v>
      </c>
    </row>
    <row r="59" ht="24" customHeight="1" spans="1:10">
      <c r="A59" s="141" t="s">
        <v>54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55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56</v>
      </c>
      <c r="B2" s="137"/>
      <c r="C2" s="137"/>
      <c r="D2" s="137"/>
      <c r="E2" s="137"/>
      <c r="F2" s="137"/>
      <c r="G2" s="137"/>
    </row>
    <row r="3" ht="75" customHeight="1" spans="1:14">
      <c r="A3" s="70" t="s">
        <v>57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58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59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61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62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63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64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65</v>
      </c>
      <c r="B6" s="124"/>
      <c r="C6" s="124"/>
      <c r="D6" s="124"/>
      <c r="E6" s="124"/>
      <c r="F6" s="124"/>
    </row>
    <row r="7" ht="24" customHeight="1" spans="1:17">
      <c r="A7" s="125" t="s">
        <v>66</v>
      </c>
      <c r="B7" s="125"/>
      <c r="C7" s="125"/>
      <c r="D7" s="126" t="s">
        <v>67</v>
      </c>
      <c r="E7" s="127"/>
      <c r="F7" s="128"/>
    </row>
    <row r="8" ht="32" customHeight="1" spans="1:17">
      <c r="A8" s="125" t="s">
        <v>68</v>
      </c>
      <c r="B8" s="125"/>
      <c r="C8" s="125"/>
      <c r="D8" s="126" t="s">
        <v>69</v>
      </c>
      <c r="E8" s="127"/>
      <c r="F8" s="128"/>
    </row>
    <row r="9" ht="27" customHeight="1" spans="1:17">
      <c r="A9" s="125" t="s">
        <v>70</v>
      </c>
      <c r="B9" s="125"/>
      <c r="C9" s="125"/>
      <c r="D9" s="125" t="s">
        <v>71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72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73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74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75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77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78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75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79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80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81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82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83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84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85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86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87</v>
      </c>
      <c r="B28" s="92"/>
      <c r="C28" s="92"/>
      <c r="D28" s="92"/>
      <c r="E28" s="92"/>
      <c r="F28" s="93"/>
      <c r="G28" s="92"/>
      <c r="H28" s="92"/>
      <c r="I28" s="92"/>
      <c r="P28" s="94" t="s">
        <v>88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89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90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91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92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93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94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95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96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98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100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101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102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103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104</v>
      </c>
    </row>
    <row r="6" s="14" customFormat="1" ht="25" customHeight="1" spans="1:25">
      <c r="N6" s="21" t="s">
        <v>105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106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107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109</v>
      </c>
      <c r="B3" s="12"/>
      <c r="C3" s="13"/>
      <c r="D3" s="13"/>
      <c r="E3" s="13"/>
      <c r="F3" s="14"/>
      <c r="G3" s="12" t="s">
        <v>110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111</v>
      </c>
      <c r="B4" s="19"/>
      <c r="C4" s="13"/>
      <c r="D4" s="13"/>
      <c r="E4" s="13"/>
      <c r="F4" s="14"/>
      <c r="G4" s="18" t="s">
        <v>111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112</v>
      </c>
      <c r="B5" s="19"/>
      <c r="C5" s="13"/>
      <c r="D5" s="13"/>
      <c r="E5" s="13"/>
      <c r="F5" s="14"/>
      <c r="G5" s="19" t="s">
        <v>113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114</v>
      </c>
      <c r="B6" s="19"/>
      <c r="C6" s="13"/>
      <c r="D6" s="13"/>
      <c r="E6" s="13"/>
      <c r="F6" s="14"/>
      <c r="G6" s="19" t="s">
        <v>115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118</v>
      </c>
      <c r="B15" s="30"/>
      <c r="C15" s="30"/>
      <c r="D15" s="30" t="s">
        <v>119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120</v>
      </c>
      <c r="B16" s="36">
        <v>1000</v>
      </c>
      <c r="C16" s="37"/>
      <c r="D16" s="38"/>
      <c r="E16" s="38"/>
      <c r="F16" s="39" t="s">
        <v>121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122</v>
      </c>
      <c r="C17" s="42" t="s">
        <v>123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124</v>
      </c>
      <c r="B20" s="48">
        <v>4000</v>
      </c>
      <c r="C20" s="48"/>
      <c r="D20" s="38"/>
      <c r="E20" s="38"/>
      <c r="F20" s="40" t="s">
        <v>125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122</v>
      </c>
      <c r="C21" s="49" t="s">
        <v>123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126</v>
      </c>
      <c r="B24" s="53">
        <v>5000</v>
      </c>
      <c r="C24" s="53"/>
      <c r="D24" s="54"/>
      <c r="E24" s="38"/>
      <c r="F24" s="40" t="s">
        <v>127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128</v>
      </c>
      <c r="C25" s="55" t="s">
        <v>123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129</v>
      </c>
      <c r="B28" s="53">
        <v>3000</v>
      </c>
      <c r="C28" s="53"/>
      <c r="D28" s="58"/>
      <c r="E28" s="59"/>
      <c r="F28" s="60" t="s">
        <v>130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122</v>
      </c>
      <c r="C29" s="55" t="s">
        <v>131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132</v>
      </c>
      <c r="B32" s="53">
        <v>3000</v>
      </c>
      <c r="C32" s="53"/>
      <c r="D32" s="58"/>
      <c r="E32" s="59"/>
      <c r="F32" s="60" t="s">
        <v>133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122</v>
      </c>
      <c r="C33" s="55" t="s">
        <v>134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135</v>
      </c>
      <c r="B36" s="53">
        <v>3000</v>
      </c>
      <c r="C36" s="53"/>
      <c r="D36" s="58"/>
      <c r="E36" s="62"/>
      <c r="F36" s="60" t="s">
        <v>136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122</v>
      </c>
      <c r="C37" s="55" t="s">
        <v>137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138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2026-04-05T05:38:37Z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6642928B71B54A2C8D8B2A3DDBC426E8_13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