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30648" windowHeight="13752"/>
  </bookViews>
  <sheets>
    <sheet name="单语" sheetId="2" r:id="rId1"/>
    <sheet name="双语" sheetId="3" r:id="rId2"/>
  </sheets>
  <calcPr calcId="125725"/>
</workbook>
</file>

<file path=xl/calcChain.xml><?xml version="1.0" encoding="utf-8"?>
<calcChain xmlns="http://schemas.openxmlformats.org/spreadsheetml/2006/main">
  <c r="I42" i="3"/>
  <c r="H42"/>
  <c r="I41"/>
  <c r="I40"/>
  <c r="I39"/>
  <c r="I38"/>
  <c r="H37"/>
  <c r="H36"/>
  <c r="H35"/>
  <c r="H34"/>
  <c r="H33"/>
  <c r="H32"/>
  <c r="H31"/>
  <c r="H30"/>
  <c r="H29"/>
  <c r="H28"/>
  <c r="H27"/>
  <c r="H26"/>
  <c r="I23"/>
  <c r="I22"/>
  <c r="I21"/>
  <c r="I20"/>
  <c r="I19"/>
  <c r="H18"/>
  <c r="H17"/>
  <c r="H16"/>
  <c r="H15"/>
  <c r="H14"/>
  <c r="H13"/>
  <c r="H12"/>
  <c r="H11"/>
  <c r="H10"/>
  <c r="H9"/>
  <c r="H8"/>
  <c r="H7"/>
  <c r="H6"/>
  <c r="H5"/>
  <c r="H4"/>
  <c r="H3"/>
  <c r="I49" i="2"/>
  <c r="I48"/>
  <c r="H47"/>
  <c r="H46"/>
  <c r="H45"/>
  <c r="H44"/>
  <c r="I38"/>
  <c r="I37"/>
  <c r="I36"/>
  <c r="I35"/>
  <c r="I51" s="1"/>
  <c r="I34"/>
  <c r="I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51" s="1"/>
</calcChain>
</file>

<file path=xl/sharedStrings.xml><?xml version="1.0" encoding="utf-8"?>
<sst xmlns="http://schemas.openxmlformats.org/spreadsheetml/2006/main" count="515" uniqueCount="77">
  <si>
    <t>颜色/花型名称</t>
  </si>
  <si>
    <t>UPC</t>
  </si>
  <si>
    <t>项目编码</t>
  </si>
  <si>
    <t>面料</t>
  </si>
  <si>
    <t>项目名称</t>
  </si>
  <si>
    <t>型号</t>
  </si>
  <si>
    <t>数量</t>
  </si>
  <si>
    <t>彩盒数量</t>
  </si>
  <si>
    <t>ICE BLUE冰蓝色</t>
  </si>
  <si>
    <t>008889405510</t>
  </si>
  <si>
    <t>E15081030102</t>
  </si>
  <si>
    <t>95gsm有光色丁素色床单件套</t>
  </si>
  <si>
    <t>床单件套</t>
  </si>
  <si>
    <t>TWIN / 66X96</t>
  </si>
  <si>
    <t>008889405534</t>
  </si>
  <si>
    <t>FULL / 81X96</t>
  </si>
  <si>
    <t>008889405558</t>
  </si>
  <si>
    <t>QUEEN / 90X102</t>
  </si>
  <si>
    <t>008889405572</t>
  </si>
  <si>
    <t>KING / 108X102</t>
  </si>
  <si>
    <t>CHAMPAGNE CHEETAH粉色豹纹</t>
  </si>
  <si>
    <t>008889405657</t>
  </si>
  <si>
    <t>E15081030101</t>
  </si>
  <si>
    <t>95gsm有光色丁印花床单件套</t>
  </si>
  <si>
    <t>008889405664</t>
  </si>
  <si>
    <t>008889405671</t>
  </si>
  <si>
    <t>008889405688</t>
  </si>
  <si>
    <t>WHITE白色</t>
  </si>
  <si>
    <t>008889418916</t>
  </si>
  <si>
    <t>008889418923</t>
  </si>
  <si>
    <t>008889418930</t>
  </si>
  <si>
    <t>008889418947</t>
  </si>
  <si>
    <t>BROWN CHEETAH棕色豹纹</t>
  </si>
  <si>
    <t>008889419067</t>
  </si>
  <si>
    <t>008889419074</t>
  </si>
  <si>
    <t>008889419081</t>
  </si>
  <si>
    <t>008889419098</t>
  </si>
  <si>
    <t>008889419111</t>
  </si>
  <si>
    <t>TWXL / 66X102</t>
  </si>
  <si>
    <t>008889419142</t>
  </si>
  <si>
    <t>BLUSH香槟色</t>
  </si>
  <si>
    <t>008889421497</t>
  </si>
  <si>
    <t>008889421503</t>
  </si>
  <si>
    <t>008889421510</t>
  </si>
  <si>
    <t>008889421527</t>
  </si>
  <si>
    <t>008889421534</t>
  </si>
  <si>
    <t>008889421558</t>
  </si>
  <si>
    <t>008889421565</t>
  </si>
  <si>
    <t>LIGHT TAN DAMASK浅金复古花</t>
  </si>
  <si>
    <t>008889421572</t>
  </si>
  <si>
    <t>008889421589</t>
  </si>
  <si>
    <t>008889421596</t>
  </si>
  <si>
    <t>008889421602</t>
  </si>
  <si>
    <t>008889421619</t>
  </si>
  <si>
    <t>008889405596</t>
  </si>
  <si>
    <t>E15081030104</t>
  </si>
  <si>
    <t>95gsm有光色丁素色枕套(一对)</t>
  </si>
  <si>
    <t>对枕</t>
  </si>
  <si>
    <t>STD PC PAIR / 20X28</t>
  </si>
  <si>
    <t>008889405695</t>
  </si>
  <si>
    <t>E15081030103</t>
  </si>
  <si>
    <t>95gsm有光色丁印花枕套(一对)</t>
  </si>
  <si>
    <t>008889418954</t>
  </si>
  <si>
    <t>008889419104</t>
  </si>
  <si>
    <t>008889421541</t>
  </si>
  <si>
    <t>008889421626</t>
  </si>
  <si>
    <t>GRAY PINK CHEETAH灰色豹纹</t>
  </si>
  <si>
    <t>008889405619</t>
  </si>
  <si>
    <t>008889405626</t>
  </si>
  <si>
    <t>腰封数量</t>
  </si>
  <si>
    <t>008889405640</t>
  </si>
  <si>
    <t>PO 36605 HM26-07030 TJX单语</t>
    <phoneticPr fontId="9" type="noConversion"/>
  </si>
  <si>
    <t>POO-36386 HM26-07018/ HG单语</t>
    <phoneticPr fontId="9" type="noConversion"/>
  </si>
  <si>
    <t>产品数量</t>
  </si>
  <si>
    <t>PO-36394  HM26-07015/CM/WIN HS加拿大双语</t>
    <phoneticPr fontId="9" type="noConversion"/>
  </si>
  <si>
    <t>PO-36395 HM26-07016 CM/WIN HS加拿大双语</t>
    <phoneticPr fontId="9" type="noConversion"/>
  </si>
  <si>
    <t>汇总</t>
    <phoneticPr fontId="9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</si>
</sst>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2" fillId="2" borderId="1" xfId="3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0" fontId="12" fillId="0" borderId="1" xfId="2" quotePrefix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quotePrefix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1" fillId="4" borderId="1" xfId="0" applyFont="1" applyFill="1" applyBorder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</xf>
    <xf numFmtId="0" fontId="2" fillId="2" borderId="6" xfId="3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1" xfId="2" quotePrefix="1" applyFont="1" applyFill="1" applyBorder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  <xf numFmtId="0" fontId="10" fillId="2" borderId="6" xfId="3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</cellXfs>
  <cellStyles count="4">
    <cellStyle name="常规" xfId="0" builtinId="0"/>
    <cellStyle name="常规 10 2 2" xfId="3"/>
    <cellStyle name="常规 11" xfId="2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A16" workbookViewId="0">
      <selection activeCell="N1" sqref="N1:S1048576"/>
    </sheetView>
  </sheetViews>
  <sheetFormatPr defaultRowHeight="14.4"/>
  <cols>
    <col min="1" max="1" width="27" customWidth="1"/>
    <col min="2" max="2" width="28.6640625" style="14" customWidth="1"/>
    <col min="3" max="3" width="27.6640625" customWidth="1"/>
    <col min="4" max="4" width="25.77734375" customWidth="1"/>
    <col min="5" max="5" width="21.77734375" customWidth="1"/>
    <col min="6" max="6" width="20.33203125" customWidth="1"/>
    <col min="8" max="8" width="22.21875" style="14" customWidth="1"/>
    <col min="9" max="9" width="8.88671875" style="14"/>
  </cols>
  <sheetData>
    <row r="1" spans="1:13" ht="49.2" customHeight="1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5.6">
      <c r="A2" s="1" t="s">
        <v>0</v>
      </c>
      <c r="B2" s="1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69</v>
      </c>
      <c r="I2" s="7" t="s">
        <v>7</v>
      </c>
      <c r="J2" s="5"/>
      <c r="K2" s="5"/>
      <c r="L2" s="5"/>
      <c r="M2" s="5"/>
    </row>
    <row r="3" spans="1:13" ht="17.399999999999999">
      <c r="A3" s="2" t="s">
        <v>8</v>
      </c>
      <c r="B3" s="13" t="s">
        <v>9</v>
      </c>
      <c r="C3" s="2" t="s">
        <v>10</v>
      </c>
      <c r="D3" s="2" t="s">
        <v>11</v>
      </c>
      <c r="E3" s="3" t="s">
        <v>12</v>
      </c>
      <c r="F3" s="2" t="s">
        <v>13</v>
      </c>
      <c r="G3" s="4">
        <v>150</v>
      </c>
      <c r="H3" s="16">
        <f>G3+15</f>
        <v>165</v>
      </c>
      <c r="I3" s="16"/>
      <c r="J3" s="8"/>
      <c r="K3" s="8"/>
      <c r="L3" s="8"/>
      <c r="M3" s="8"/>
    </row>
    <row r="4" spans="1:13" ht="17.399999999999999">
      <c r="A4" s="2" t="s">
        <v>8</v>
      </c>
      <c r="B4" s="13" t="s">
        <v>14</v>
      </c>
      <c r="C4" s="2" t="s">
        <v>10</v>
      </c>
      <c r="D4" s="2" t="s">
        <v>11</v>
      </c>
      <c r="E4" s="3" t="s">
        <v>12</v>
      </c>
      <c r="F4" s="2" t="s">
        <v>15</v>
      </c>
      <c r="G4" s="4">
        <v>300</v>
      </c>
      <c r="H4" s="16">
        <f t="shared" ref="H4:H32" si="0">G4+15</f>
        <v>315</v>
      </c>
      <c r="I4" s="16"/>
      <c r="J4" s="8"/>
      <c r="K4" s="8"/>
      <c r="L4" s="8"/>
      <c r="M4" s="8"/>
    </row>
    <row r="5" spans="1:13" ht="17.399999999999999">
      <c r="A5" s="2" t="s">
        <v>8</v>
      </c>
      <c r="B5" s="13" t="s">
        <v>16</v>
      </c>
      <c r="C5" s="2" t="s">
        <v>10</v>
      </c>
      <c r="D5" s="2" t="s">
        <v>11</v>
      </c>
      <c r="E5" s="3" t="s">
        <v>12</v>
      </c>
      <c r="F5" s="2" t="s">
        <v>17</v>
      </c>
      <c r="G5" s="4">
        <v>600</v>
      </c>
      <c r="H5" s="16">
        <f t="shared" si="0"/>
        <v>615</v>
      </c>
      <c r="I5" s="16"/>
      <c r="J5" s="8"/>
      <c r="K5" s="8"/>
      <c r="L5" s="8"/>
      <c r="M5" s="8"/>
    </row>
    <row r="6" spans="1:13" ht="17.399999999999999">
      <c r="A6" s="2" t="s">
        <v>8</v>
      </c>
      <c r="B6" s="13" t="s">
        <v>18</v>
      </c>
      <c r="C6" s="2" t="s">
        <v>10</v>
      </c>
      <c r="D6" s="2" t="s">
        <v>11</v>
      </c>
      <c r="E6" s="3" t="s">
        <v>12</v>
      </c>
      <c r="F6" s="2" t="s">
        <v>19</v>
      </c>
      <c r="G6" s="4">
        <v>100</v>
      </c>
      <c r="H6" s="16">
        <f t="shared" si="0"/>
        <v>115</v>
      </c>
      <c r="I6" s="16"/>
      <c r="J6" s="8"/>
      <c r="K6" s="8"/>
      <c r="L6" s="8"/>
      <c r="M6" s="8"/>
    </row>
    <row r="7" spans="1:13" ht="17.399999999999999">
      <c r="A7" s="2" t="s">
        <v>20</v>
      </c>
      <c r="B7" s="13" t="s">
        <v>21</v>
      </c>
      <c r="C7" s="2" t="s">
        <v>22</v>
      </c>
      <c r="D7" s="2" t="s">
        <v>23</v>
      </c>
      <c r="E7" s="3" t="s">
        <v>12</v>
      </c>
      <c r="F7" s="2" t="s">
        <v>13</v>
      </c>
      <c r="G7" s="4">
        <v>150</v>
      </c>
      <c r="H7" s="16">
        <f t="shared" si="0"/>
        <v>165</v>
      </c>
      <c r="I7" s="16"/>
      <c r="J7" s="8"/>
      <c r="K7" s="8"/>
      <c r="L7" s="8"/>
      <c r="M7" s="8"/>
    </row>
    <row r="8" spans="1:13" ht="17.399999999999999">
      <c r="A8" s="2" t="s">
        <v>20</v>
      </c>
      <c r="B8" s="13" t="s">
        <v>24</v>
      </c>
      <c r="C8" s="2" t="s">
        <v>22</v>
      </c>
      <c r="D8" s="2" t="s">
        <v>23</v>
      </c>
      <c r="E8" s="3" t="s">
        <v>12</v>
      </c>
      <c r="F8" s="2" t="s">
        <v>15</v>
      </c>
      <c r="G8" s="4">
        <v>300</v>
      </c>
      <c r="H8" s="16">
        <f t="shared" si="0"/>
        <v>315</v>
      </c>
      <c r="I8" s="16"/>
      <c r="J8" s="8"/>
      <c r="K8" s="8"/>
      <c r="L8" s="8"/>
      <c r="M8" s="8"/>
    </row>
    <row r="9" spans="1:13" ht="17.399999999999999">
      <c r="A9" s="2" t="s">
        <v>20</v>
      </c>
      <c r="B9" s="13" t="s">
        <v>25</v>
      </c>
      <c r="C9" s="2" t="s">
        <v>22</v>
      </c>
      <c r="D9" s="2" t="s">
        <v>23</v>
      </c>
      <c r="E9" s="3" t="s">
        <v>12</v>
      </c>
      <c r="F9" s="2" t="s">
        <v>17</v>
      </c>
      <c r="G9" s="4">
        <v>600</v>
      </c>
      <c r="H9" s="16">
        <f t="shared" si="0"/>
        <v>615</v>
      </c>
      <c r="I9" s="16"/>
      <c r="J9" s="8"/>
      <c r="K9" s="8"/>
      <c r="L9" s="8"/>
      <c r="M9" s="8"/>
    </row>
    <row r="10" spans="1:13" ht="17.399999999999999">
      <c r="A10" s="2" t="s">
        <v>20</v>
      </c>
      <c r="B10" s="13" t="s">
        <v>26</v>
      </c>
      <c r="C10" s="2" t="s">
        <v>22</v>
      </c>
      <c r="D10" s="2" t="s">
        <v>23</v>
      </c>
      <c r="E10" s="3" t="s">
        <v>12</v>
      </c>
      <c r="F10" s="2" t="s">
        <v>19</v>
      </c>
      <c r="G10" s="4">
        <v>100</v>
      </c>
      <c r="H10" s="16">
        <f t="shared" si="0"/>
        <v>115</v>
      </c>
      <c r="I10" s="16"/>
      <c r="J10" s="8"/>
      <c r="K10" s="8"/>
      <c r="L10" s="8"/>
      <c r="M10" s="8"/>
    </row>
    <row r="11" spans="1:13" ht="17.399999999999999">
      <c r="A11" s="2" t="s">
        <v>27</v>
      </c>
      <c r="B11" s="13" t="s">
        <v>28</v>
      </c>
      <c r="C11" s="2" t="s">
        <v>10</v>
      </c>
      <c r="D11" s="2" t="s">
        <v>11</v>
      </c>
      <c r="E11" s="3" t="s">
        <v>12</v>
      </c>
      <c r="F11" s="2" t="s">
        <v>13</v>
      </c>
      <c r="G11" s="4">
        <v>150</v>
      </c>
      <c r="H11" s="16">
        <f t="shared" si="0"/>
        <v>165</v>
      </c>
      <c r="I11" s="16"/>
      <c r="J11" s="8"/>
      <c r="K11" s="8"/>
      <c r="L11" s="8"/>
      <c r="M11" s="8"/>
    </row>
    <row r="12" spans="1:13" ht="17.399999999999999">
      <c r="A12" s="2" t="s">
        <v>27</v>
      </c>
      <c r="B12" s="13" t="s">
        <v>29</v>
      </c>
      <c r="C12" s="2" t="s">
        <v>10</v>
      </c>
      <c r="D12" s="2" t="s">
        <v>11</v>
      </c>
      <c r="E12" s="3" t="s">
        <v>12</v>
      </c>
      <c r="F12" s="2" t="s">
        <v>15</v>
      </c>
      <c r="G12" s="4">
        <v>300</v>
      </c>
      <c r="H12" s="16">
        <f t="shared" si="0"/>
        <v>315</v>
      </c>
      <c r="I12" s="16"/>
      <c r="J12" s="8"/>
      <c r="K12" s="8"/>
      <c r="L12" s="8"/>
      <c r="M12" s="8"/>
    </row>
    <row r="13" spans="1:13" ht="17.399999999999999">
      <c r="A13" s="2" t="s">
        <v>27</v>
      </c>
      <c r="B13" s="13" t="s">
        <v>30</v>
      </c>
      <c r="C13" s="2" t="s">
        <v>10</v>
      </c>
      <c r="D13" s="2" t="s">
        <v>11</v>
      </c>
      <c r="E13" s="3" t="s">
        <v>12</v>
      </c>
      <c r="F13" s="2" t="s">
        <v>17</v>
      </c>
      <c r="G13" s="4">
        <v>600</v>
      </c>
      <c r="H13" s="16">
        <f t="shared" si="0"/>
        <v>615</v>
      </c>
      <c r="I13" s="16"/>
      <c r="J13" s="8"/>
      <c r="K13" s="8"/>
      <c r="L13" s="8"/>
      <c r="M13" s="8"/>
    </row>
    <row r="14" spans="1:13" ht="17.399999999999999">
      <c r="A14" s="2" t="s">
        <v>27</v>
      </c>
      <c r="B14" s="13" t="s">
        <v>31</v>
      </c>
      <c r="C14" s="2" t="s">
        <v>10</v>
      </c>
      <c r="D14" s="2" t="s">
        <v>11</v>
      </c>
      <c r="E14" s="3" t="s">
        <v>12</v>
      </c>
      <c r="F14" s="2" t="s">
        <v>19</v>
      </c>
      <c r="G14" s="4">
        <v>100</v>
      </c>
      <c r="H14" s="16">
        <f t="shared" si="0"/>
        <v>115</v>
      </c>
      <c r="I14" s="16"/>
      <c r="J14" s="8"/>
      <c r="K14" s="8"/>
      <c r="L14" s="8"/>
      <c r="M14" s="8"/>
    </row>
    <row r="15" spans="1:13" ht="17.399999999999999">
      <c r="A15" s="2" t="s">
        <v>32</v>
      </c>
      <c r="B15" s="13" t="s">
        <v>33</v>
      </c>
      <c r="C15" s="2" t="s">
        <v>22</v>
      </c>
      <c r="D15" s="2" t="s">
        <v>23</v>
      </c>
      <c r="E15" s="3" t="s">
        <v>12</v>
      </c>
      <c r="F15" s="2" t="s">
        <v>13</v>
      </c>
      <c r="G15" s="4">
        <v>150</v>
      </c>
      <c r="H15" s="16">
        <f t="shared" si="0"/>
        <v>165</v>
      </c>
      <c r="I15" s="16"/>
      <c r="J15" s="8"/>
      <c r="K15" s="8"/>
      <c r="L15" s="8"/>
      <c r="M15" s="8"/>
    </row>
    <row r="16" spans="1:13" ht="17.399999999999999">
      <c r="A16" s="2" t="s">
        <v>32</v>
      </c>
      <c r="B16" s="13" t="s">
        <v>34</v>
      </c>
      <c r="C16" s="2" t="s">
        <v>22</v>
      </c>
      <c r="D16" s="2" t="s">
        <v>23</v>
      </c>
      <c r="E16" s="3" t="s">
        <v>12</v>
      </c>
      <c r="F16" s="2" t="s">
        <v>15</v>
      </c>
      <c r="G16" s="4">
        <v>300</v>
      </c>
      <c r="H16" s="16">
        <f t="shared" si="0"/>
        <v>315</v>
      </c>
      <c r="I16" s="16"/>
      <c r="J16" s="8"/>
      <c r="K16" s="8"/>
      <c r="L16" s="8"/>
      <c r="M16" s="8"/>
    </row>
    <row r="17" spans="1:13" ht="17.399999999999999">
      <c r="A17" s="2" t="s">
        <v>32</v>
      </c>
      <c r="B17" s="13" t="s">
        <v>35</v>
      </c>
      <c r="C17" s="2" t="s">
        <v>22</v>
      </c>
      <c r="D17" s="2" t="s">
        <v>23</v>
      </c>
      <c r="E17" s="3" t="s">
        <v>12</v>
      </c>
      <c r="F17" s="2" t="s">
        <v>17</v>
      </c>
      <c r="G17" s="4">
        <v>600</v>
      </c>
      <c r="H17" s="16">
        <f t="shared" si="0"/>
        <v>615</v>
      </c>
      <c r="I17" s="16"/>
      <c r="J17" s="8"/>
      <c r="K17" s="8"/>
      <c r="L17" s="8"/>
      <c r="M17" s="8"/>
    </row>
    <row r="18" spans="1:13" ht="17.399999999999999">
      <c r="A18" s="2" t="s">
        <v>32</v>
      </c>
      <c r="B18" s="13" t="s">
        <v>36</v>
      </c>
      <c r="C18" s="2" t="s">
        <v>22</v>
      </c>
      <c r="D18" s="2" t="s">
        <v>23</v>
      </c>
      <c r="E18" s="3" t="s">
        <v>12</v>
      </c>
      <c r="F18" s="2" t="s">
        <v>19</v>
      </c>
      <c r="G18" s="4">
        <v>100</v>
      </c>
      <c r="H18" s="16">
        <f t="shared" si="0"/>
        <v>115</v>
      </c>
      <c r="I18" s="16"/>
      <c r="J18" s="8"/>
      <c r="K18" s="8"/>
      <c r="L18" s="8"/>
      <c r="M18" s="8"/>
    </row>
    <row r="19" spans="1:13" ht="17.399999999999999">
      <c r="A19" s="2" t="s">
        <v>27</v>
      </c>
      <c r="B19" s="13" t="s">
        <v>37</v>
      </c>
      <c r="C19" s="2" t="s">
        <v>10</v>
      </c>
      <c r="D19" s="2" t="s">
        <v>11</v>
      </c>
      <c r="E19" s="3" t="s">
        <v>12</v>
      </c>
      <c r="F19" s="2" t="s">
        <v>38</v>
      </c>
      <c r="G19" s="4">
        <v>1000</v>
      </c>
      <c r="H19" s="16">
        <f t="shared" si="0"/>
        <v>1015</v>
      </c>
      <c r="I19" s="16"/>
      <c r="J19" s="8"/>
      <c r="K19" s="8"/>
      <c r="L19" s="8"/>
      <c r="M19" s="8"/>
    </row>
    <row r="20" spans="1:13" ht="17.399999999999999">
      <c r="A20" s="2" t="s">
        <v>32</v>
      </c>
      <c r="B20" s="13" t="s">
        <v>39</v>
      </c>
      <c r="C20" s="2" t="s">
        <v>22</v>
      </c>
      <c r="D20" s="2" t="s">
        <v>23</v>
      </c>
      <c r="E20" s="3" t="s">
        <v>12</v>
      </c>
      <c r="F20" s="2" t="s">
        <v>38</v>
      </c>
      <c r="G20" s="4">
        <v>1000</v>
      </c>
      <c r="H20" s="16">
        <f t="shared" si="0"/>
        <v>1015</v>
      </c>
      <c r="I20" s="16"/>
      <c r="J20" s="8"/>
      <c r="K20" s="8"/>
      <c r="L20" s="8"/>
      <c r="M20" s="8"/>
    </row>
    <row r="21" spans="1:13" ht="17.399999999999999">
      <c r="A21" s="2" t="s">
        <v>40</v>
      </c>
      <c r="B21" s="13" t="s">
        <v>41</v>
      </c>
      <c r="C21" s="2" t="s">
        <v>10</v>
      </c>
      <c r="D21" s="2" t="s">
        <v>11</v>
      </c>
      <c r="E21" s="3" t="s">
        <v>12</v>
      </c>
      <c r="F21" s="2" t="s">
        <v>13</v>
      </c>
      <c r="G21" s="4">
        <v>150</v>
      </c>
      <c r="H21" s="16">
        <f t="shared" si="0"/>
        <v>165</v>
      </c>
      <c r="I21" s="16"/>
      <c r="J21" s="8"/>
      <c r="K21" s="8"/>
      <c r="L21" s="8"/>
      <c r="M21" s="8"/>
    </row>
    <row r="22" spans="1:13" ht="17.399999999999999">
      <c r="A22" s="2" t="s">
        <v>40</v>
      </c>
      <c r="B22" s="13" t="s">
        <v>42</v>
      </c>
      <c r="C22" s="2" t="s">
        <v>10</v>
      </c>
      <c r="D22" s="2" t="s">
        <v>11</v>
      </c>
      <c r="E22" s="3" t="s">
        <v>12</v>
      </c>
      <c r="F22" s="2" t="s">
        <v>38</v>
      </c>
      <c r="G22" s="4">
        <v>1000</v>
      </c>
      <c r="H22" s="16">
        <f t="shared" si="0"/>
        <v>1015</v>
      </c>
      <c r="I22" s="16"/>
      <c r="J22" s="8"/>
      <c r="K22" s="8"/>
      <c r="L22" s="8"/>
      <c r="M22" s="8"/>
    </row>
    <row r="23" spans="1:13" ht="17.399999999999999">
      <c r="A23" s="2" t="s">
        <v>40</v>
      </c>
      <c r="B23" s="13" t="s">
        <v>43</v>
      </c>
      <c r="C23" s="2" t="s">
        <v>10</v>
      </c>
      <c r="D23" s="2" t="s">
        <v>11</v>
      </c>
      <c r="E23" s="3" t="s">
        <v>12</v>
      </c>
      <c r="F23" s="2" t="s">
        <v>15</v>
      </c>
      <c r="G23" s="4">
        <v>300</v>
      </c>
      <c r="H23" s="16">
        <f t="shared" si="0"/>
        <v>315</v>
      </c>
      <c r="I23" s="16"/>
      <c r="J23" s="8"/>
      <c r="K23" s="8"/>
      <c r="L23" s="8"/>
      <c r="M23" s="8"/>
    </row>
    <row r="24" spans="1:13" ht="17.399999999999999">
      <c r="A24" s="2" t="s">
        <v>40</v>
      </c>
      <c r="B24" s="13" t="s">
        <v>44</v>
      </c>
      <c r="C24" s="2" t="s">
        <v>10</v>
      </c>
      <c r="D24" s="2" t="s">
        <v>11</v>
      </c>
      <c r="E24" s="3" t="s">
        <v>12</v>
      </c>
      <c r="F24" s="2" t="s">
        <v>17</v>
      </c>
      <c r="G24" s="4">
        <v>600</v>
      </c>
      <c r="H24" s="16">
        <f t="shared" si="0"/>
        <v>615</v>
      </c>
      <c r="I24" s="16"/>
      <c r="J24" s="8"/>
      <c r="K24" s="8"/>
      <c r="L24" s="8"/>
      <c r="M24" s="8"/>
    </row>
    <row r="25" spans="1:13" ht="17.399999999999999">
      <c r="A25" s="2" t="s">
        <v>40</v>
      </c>
      <c r="B25" s="13" t="s">
        <v>45</v>
      </c>
      <c r="C25" s="2" t="s">
        <v>10</v>
      </c>
      <c r="D25" s="2" t="s">
        <v>11</v>
      </c>
      <c r="E25" s="3" t="s">
        <v>12</v>
      </c>
      <c r="F25" s="2" t="s">
        <v>19</v>
      </c>
      <c r="G25" s="4">
        <v>100</v>
      </c>
      <c r="H25" s="16">
        <f t="shared" si="0"/>
        <v>115</v>
      </c>
      <c r="I25" s="16"/>
      <c r="J25" s="8"/>
      <c r="K25" s="8"/>
      <c r="L25" s="8"/>
      <c r="M25" s="8"/>
    </row>
    <row r="26" spans="1:13" ht="17.399999999999999">
      <c r="A26" s="2" t="s">
        <v>8</v>
      </c>
      <c r="B26" s="13" t="s">
        <v>46</v>
      </c>
      <c r="C26" s="2" t="s">
        <v>10</v>
      </c>
      <c r="D26" s="2" t="s">
        <v>11</v>
      </c>
      <c r="E26" s="3" t="s">
        <v>12</v>
      </c>
      <c r="F26" s="2" t="s">
        <v>38</v>
      </c>
      <c r="G26" s="4">
        <v>1000</v>
      </c>
      <c r="H26" s="16">
        <f t="shared" si="0"/>
        <v>1015</v>
      </c>
      <c r="I26" s="16"/>
      <c r="J26" s="8"/>
      <c r="K26" s="8"/>
      <c r="L26" s="8"/>
      <c r="M26" s="8"/>
    </row>
    <row r="27" spans="1:13" ht="17.399999999999999">
      <c r="A27" s="6" t="s">
        <v>20</v>
      </c>
      <c r="B27" s="13" t="s">
        <v>47</v>
      </c>
      <c r="C27" s="2" t="s">
        <v>22</v>
      </c>
      <c r="D27" s="2" t="s">
        <v>23</v>
      </c>
      <c r="E27" s="3" t="s">
        <v>12</v>
      </c>
      <c r="F27" s="2" t="s">
        <v>38</v>
      </c>
      <c r="G27" s="4">
        <v>1000</v>
      </c>
      <c r="H27" s="16">
        <f t="shared" si="0"/>
        <v>1015</v>
      </c>
      <c r="I27" s="16"/>
      <c r="J27" s="8"/>
      <c r="K27" s="8"/>
      <c r="L27" s="8"/>
      <c r="M27" s="8"/>
    </row>
    <row r="28" spans="1:13" ht="17.399999999999999">
      <c r="A28" s="2" t="s">
        <v>48</v>
      </c>
      <c r="B28" s="13" t="s">
        <v>49</v>
      </c>
      <c r="C28" s="2" t="s">
        <v>22</v>
      </c>
      <c r="D28" s="2" t="s">
        <v>23</v>
      </c>
      <c r="E28" s="3" t="s">
        <v>12</v>
      </c>
      <c r="F28" s="2" t="s">
        <v>13</v>
      </c>
      <c r="G28" s="4">
        <v>150</v>
      </c>
      <c r="H28" s="16">
        <f t="shared" si="0"/>
        <v>165</v>
      </c>
      <c r="I28" s="16"/>
      <c r="J28" s="8"/>
      <c r="K28" s="8"/>
      <c r="L28" s="8"/>
      <c r="M28" s="8"/>
    </row>
    <row r="29" spans="1:13" ht="17.399999999999999">
      <c r="A29" s="2" t="s">
        <v>48</v>
      </c>
      <c r="B29" s="13" t="s">
        <v>50</v>
      </c>
      <c r="C29" s="2" t="s">
        <v>22</v>
      </c>
      <c r="D29" s="2" t="s">
        <v>23</v>
      </c>
      <c r="E29" s="3" t="s">
        <v>12</v>
      </c>
      <c r="F29" s="2" t="s">
        <v>38</v>
      </c>
      <c r="G29" s="4">
        <v>1000</v>
      </c>
      <c r="H29" s="16">
        <f t="shared" si="0"/>
        <v>1015</v>
      </c>
      <c r="I29" s="16"/>
      <c r="J29" s="8"/>
      <c r="K29" s="8"/>
      <c r="L29" s="8"/>
      <c r="M29" s="8"/>
    </row>
    <row r="30" spans="1:13" ht="17.399999999999999">
      <c r="A30" s="2" t="s">
        <v>48</v>
      </c>
      <c r="B30" s="13" t="s">
        <v>51</v>
      </c>
      <c r="C30" s="2" t="s">
        <v>22</v>
      </c>
      <c r="D30" s="2" t="s">
        <v>23</v>
      </c>
      <c r="E30" s="3" t="s">
        <v>12</v>
      </c>
      <c r="F30" s="2" t="s">
        <v>15</v>
      </c>
      <c r="G30" s="4">
        <v>300</v>
      </c>
      <c r="H30" s="16">
        <f t="shared" si="0"/>
        <v>315</v>
      </c>
      <c r="I30" s="16"/>
      <c r="J30" s="8"/>
      <c r="K30" s="8"/>
      <c r="L30" s="8"/>
      <c r="M30" s="8"/>
    </row>
    <row r="31" spans="1:13" ht="17.399999999999999">
      <c r="A31" s="2" t="s">
        <v>48</v>
      </c>
      <c r="B31" s="13" t="s">
        <v>52</v>
      </c>
      <c r="C31" s="2" t="s">
        <v>22</v>
      </c>
      <c r="D31" s="2" t="s">
        <v>23</v>
      </c>
      <c r="E31" s="3" t="s">
        <v>12</v>
      </c>
      <c r="F31" s="2" t="s">
        <v>17</v>
      </c>
      <c r="G31" s="4">
        <v>600</v>
      </c>
      <c r="H31" s="16">
        <f t="shared" si="0"/>
        <v>615</v>
      </c>
      <c r="I31" s="16"/>
      <c r="J31" s="8"/>
      <c r="K31" s="8"/>
      <c r="L31" s="8"/>
      <c r="M31" s="8"/>
    </row>
    <row r="32" spans="1:13" ht="17.399999999999999">
      <c r="A32" s="2" t="s">
        <v>48</v>
      </c>
      <c r="B32" s="13" t="s">
        <v>53</v>
      </c>
      <c r="C32" s="2" t="s">
        <v>22</v>
      </c>
      <c r="D32" s="2" t="s">
        <v>23</v>
      </c>
      <c r="E32" s="3" t="s">
        <v>12</v>
      </c>
      <c r="F32" s="2" t="s">
        <v>19</v>
      </c>
      <c r="G32" s="4">
        <v>100</v>
      </c>
      <c r="H32" s="16">
        <f t="shared" si="0"/>
        <v>115</v>
      </c>
      <c r="I32" s="16"/>
      <c r="J32" s="8"/>
      <c r="K32" s="8"/>
      <c r="L32" s="8"/>
      <c r="M32" s="8"/>
    </row>
    <row r="33" spans="1:13" ht="17.399999999999999">
      <c r="A33" s="2" t="s">
        <v>8</v>
      </c>
      <c r="B33" s="13" t="s">
        <v>54</v>
      </c>
      <c r="C33" s="2" t="s">
        <v>55</v>
      </c>
      <c r="D33" s="2" t="s">
        <v>56</v>
      </c>
      <c r="E33" s="3" t="s">
        <v>57</v>
      </c>
      <c r="F33" s="2" t="s">
        <v>58</v>
      </c>
      <c r="G33" s="4">
        <v>2001</v>
      </c>
      <c r="H33" s="17"/>
      <c r="I33" s="18">
        <f t="shared" ref="I33:I38" si="1">G33+30</f>
        <v>2031</v>
      </c>
      <c r="J33" s="10"/>
      <c r="K33" s="10"/>
      <c r="L33" s="10"/>
      <c r="M33" s="10"/>
    </row>
    <row r="34" spans="1:13" ht="17.399999999999999">
      <c r="A34" s="2" t="s">
        <v>20</v>
      </c>
      <c r="B34" s="13" t="s">
        <v>59</v>
      </c>
      <c r="C34" s="2" t="s">
        <v>60</v>
      </c>
      <c r="D34" s="2" t="s">
        <v>61</v>
      </c>
      <c r="E34" s="3" t="s">
        <v>57</v>
      </c>
      <c r="F34" s="2" t="s">
        <v>58</v>
      </c>
      <c r="G34" s="4">
        <v>2001</v>
      </c>
      <c r="H34" s="17"/>
      <c r="I34" s="18">
        <f t="shared" si="1"/>
        <v>2031</v>
      </c>
      <c r="J34" s="10"/>
      <c r="K34" s="10"/>
      <c r="L34" s="10"/>
      <c r="M34" s="10"/>
    </row>
    <row r="35" spans="1:13" ht="17.399999999999999">
      <c r="A35" s="2" t="s">
        <v>27</v>
      </c>
      <c r="B35" s="13" t="s">
        <v>62</v>
      </c>
      <c r="C35" s="2" t="s">
        <v>55</v>
      </c>
      <c r="D35" s="2" t="s">
        <v>56</v>
      </c>
      <c r="E35" s="3" t="s">
        <v>57</v>
      </c>
      <c r="F35" s="2" t="s">
        <v>58</v>
      </c>
      <c r="G35" s="4">
        <v>2001</v>
      </c>
      <c r="H35" s="17"/>
      <c r="I35" s="18">
        <f t="shared" si="1"/>
        <v>2031</v>
      </c>
      <c r="J35" s="10"/>
      <c r="K35" s="10"/>
      <c r="L35" s="10"/>
      <c r="M35" s="10"/>
    </row>
    <row r="36" spans="1:13" ht="17.399999999999999">
      <c r="A36" s="2" t="s">
        <v>32</v>
      </c>
      <c r="B36" s="13" t="s">
        <v>63</v>
      </c>
      <c r="C36" s="2" t="s">
        <v>60</v>
      </c>
      <c r="D36" s="2" t="s">
        <v>61</v>
      </c>
      <c r="E36" s="3" t="s">
        <v>57</v>
      </c>
      <c r="F36" s="2" t="s">
        <v>58</v>
      </c>
      <c r="G36" s="4">
        <v>2001</v>
      </c>
      <c r="H36" s="17"/>
      <c r="I36" s="18">
        <f t="shared" si="1"/>
        <v>2031</v>
      </c>
      <c r="J36" s="10"/>
      <c r="K36" s="10"/>
      <c r="L36" s="10"/>
      <c r="M36" s="10"/>
    </row>
    <row r="37" spans="1:13" ht="17.399999999999999">
      <c r="A37" s="2" t="s">
        <v>40</v>
      </c>
      <c r="B37" s="13" t="s">
        <v>64</v>
      </c>
      <c r="C37" s="2" t="s">
        <v>55</v>
      </c>
      <c r="D37" s="2" t="s">
        <v>56</v>
      </c>
      <c r="E37" s="3" t="s">
        <v>57</v>
      </c>
      <c r="F37" s="2" t="s">
        <v>58</v>
      </c>
      <c r="G37" s="4">
        <v>2001</v>
      </c>
      <c r="H37" s="17"/>
      <c r="I37" s="18">
        <f t="shared" si="1"/>
        <v>2031</v>
      </c>
      <c r="J37" s="10"/>
      <c r="K37" s="10"/>
      <c r="L37" s="10"/>
      <c r="M37" s="10"/>
    </row>
    <row r="38" spans="1:13" ht="17.399999999999999">
      <c r="A38" s="2" t="s">
        <v>48</v>
      </c>
      <c r="B38" s="13" t="s">
        <v>65</v>
      </c>
      <c r="C38" s="2" t="s">
        <v>60</v>
      </c>
      <c r="D38" s="2" t="s">
        <v>61</v>
      </c>
      <c r="E38" s="3" t="s">
        <v>57</v>
      </c>
      <c r="F38" s="2" t="s">
        <v>58</v>
      </c>
      <c r="G38" s="4">
        <v>2001</v>
      </c>
      <c r="H38" s="17"/>
      <c r="I38" s="18">
        <f t="shared" si="1"/>
        <v>2031</v>
      </c>
      <c r="J38" s="10"/>
      <c r="K38" s="10"/>
      <c r="L38" s="10"/>
      <c r="M38" s="10"/>
    </row>
    <row r="39" spans="1:13">
      <c r="A39" s="35" t="s">
        <v>71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ht="15.6">
      <c r="A43" s="1" t="s">
        <v>0</v>
      </c>
      <c r="B43" s="12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2" t="s">
        <v>69</v>
      </c>
      <c r="I43" s="12" t="s">
        <v>7</v>
      </c>
      <c r="J43" s="1"/>
      <c r="K43" s="1"/>
      <c r="L43" s="1"/>
      <c r="M43" s="1"/>
    </row>
    <row r="44" spans="1:13" ht="17.399999999999999">
      <c r="A44" s="2" t="s">
        <v>66</v>
      </c>
      <c r="B44" s="15" t="s">
        <v>67</v>
      </c>
      <c r="C44" s="2" t="s">
        <v>22</v>
      </c>
      <c r="D44" s="2" t="s">
        <v>23</v>
      </c>
      <c r="E44" s="3" t="s">
        <v>12</v>
      </c>
      <c r="F44" s="2" t="s">
        <v>15</v>
      </c>
      <c r="G44" s="2">
        <v>400</v>
      </c>
      <c r="H44" s="19">
        <f>G44+15</f>
        <v>415</v>
      </c>
      <c r="I44" s="19"/>
      <c r="J44" s="11"/>
      <c r="K44" s="11"/>
      <c r="L44" s="11"/>
      <c r="M44" s="11"/>
    </row>
    <row r="45" spans="1:13" ht="17.399999999999999">
      <c r="A45" s="2" t="s">
        <v>66</v>
      </c>
      <c r="B45" s="15" t="s">
        <v>68</v>
      </c>
      <c r="C45" s="2" t="s">
        <v>22</v>
      </c>
      <c r="D45" s="2" t="s">
        <v>23</v>
      </c>
      <c r="E45" s="3" t="s">
        <v>12</v>
      </c>
      <c r="F45" s="2" t="s">
        <v>17</v>
      </c>
      <c r="G45" s="2">
        <v>800</v>
      </c>
      <c r="H45" s="19">
        <f>G45+15</f>
        <v>815</v>
      </c>
      <c r="I45" s="19"/>
      <c r="J45" s="11"/>
      <c r="K45" s="11"/>
      <c r="L45" s="11"/>
      <c r="M45" s="11"/>
    </row>
    <row r="46" spans="1:13" ht="17.399999999999999">
      <c r="A46" s="2" t="s">
        <v>20</v>
      </c>
      <c r="B46" s="15" t="s">
        <v>24</v>
      </c>
      <c r="C46" s="2" t="s">
        <v>22</v>
      </c>
      <c r="D46" s="2" t="s">
        <v>23</v>
      </c>
      <c r="E46" s="3" t="s">
        <v>12</v>
      </c>
      <c r="F46" s="2" t="s">
        <v>15</v>
      </c>
      <c r="G46" s="2">
        <v>800</v>
      </c>
      <c r="H46" s="19">
        <f>G46+15</f>
        <v>815</v>
      </c>
      <c r="I46" s="19"/>
      <c r="J46" s="11"/>
      <c r="K46" s="11"/>
      <c r="L46" s="11"/>
      <c r="M46" s="11"/>
    </row>
    <row r="47" spans="1:13" ht="17.399999999999999">
      <c r="A47" s="2" t="s">
        <v>20</v>
      </c>
      <c r="B47" s="15" t="s">
        <v>25</v>
      </c>
      <c r="C47" s="2" t="s">
        <v>22</v>
      </c>
      <c r="D47" s="2" t="s">
        <v>23</v>
      </c>
      <c r="E47" s="3" t="s">
        <v>12</v>
      </c>
      <c r="F47" s="2" t="s">
        <v>17</v>
      </c>
      <c r="G47" s="2">
        <v>2000</v>
      </c>
      <c r="H47" s="19">
        <f>G47+15</f>
        <v>2015</v>
      </c>
      <c r="I47" s="19"/>
      <c r="J47" s="11"/>
      <c r="K47" s="11"/>
      <c r="L47" s="11"/>
      <c r="M47" s="11"/>
    </row>
    <row r="48" spans="1:13" ht="17.399999999999999">
      <c r="A48" s="2" t="s">
        <v>66</v>
      </c>
      <c r="B48" s="15" t="s">
        <v>70</v>
      </c>
      <c r="C48" s="2" t="s">
        <v>60</v>
      </c>
      <c r="D48" s="2" t="s">
        <v>61</v>
      </c>
      <c r="E48" s="3" t="s">
        <v>57</v>
      </c>
      <c r="F48" s="2" t="s">
        <v>58</v>
      </c>
      <c r="G48" s="2">
        <v>1200</v>
      </c>
      <c r="H48" s="19"/>
      <c r="I48" s="19">
        <f>G48+30</f>
        <v>1230</v>
      </c>
      <c r="J48" s="11"/>
      <c r="K48" s="11"/>
      <c r="L48" s="11"/>
      <c r="M48" s="11"/>
    </row>
    <row r="49" spans="1:13" ht="17.399999999999999">
      <c r="A49" s="2" t="s">
        <v>20</v>
      </c>
      <c r="B49" s="15" t="s">
        <v>59</v>
      </c>
      <c r="C49" s="2" t="s">
        <v>60</v>
      </c>
      <c r="D49" s="2" t="s">
        <v>61</v>
      </c>
      <c r="E49" s="3" t="s">
        <v>57</v>
      </c>
      <c r="F49" s="2" t="s">
        <v>58</v>
      </c>
      <c r="G49" s="2">
        <v>2802</v>
      </c>
      <c r="H49" s="19"/>
      <c r="I49" s="19">
        <f>G49+30</f>
        <v>2832</v>
      </c>
      <c r="J49" s="11"/>
      <c r="K49" s="11"/>
      <c r="L49" s="11"/>
      <c r="M49" s="11"/>
    </row>
    <row r="51" spans="1:13">
      <c r="H51" s="14">
        <f>SUM(H3:H49)</f>
        <v>17410</v>
      </c>
      <c r="I51" s="14">
        <f>SUM(I8:I49)</f>
        <v>16248</v>
      </c>
    </row>
  </sheetData>
  <mergeCells count="2">
    <mergeCell ref="A39:M42"/>
    <mergeCell ref="A1:M1"/>
  </mergeCells>
  <phoneticPr fontId="9" type="noConversion"/>
  <pageMargins left="0.70866141732283472" right="0.70866141732283472" top="0.3" bottom="0.24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opLeftCell="A13" workbookViewId="0">
      <selection activeCell="D36" sqref="D36"/>
    </sheetView>
  </sheetViews>
  <sheetFormatPr defaultRowHeight="14.4"/>
  <cols>
    <col min="1" max="1" width="36" customWidth="1"/>
    <col min="2" max="2" width="18.5546875" style="14" customWidth="1"/>
    <col min="3" max="3" width="33.33203125" customWidth="1"/>
    <col min="4" max="4" width="31.6640625" customWidth="1"/>
    <col min="5" max="5" width="35.109375" customWidth="1"/>
    <col min="6" max="6" width="27.77734375" customWidth="1"/>
    <col min="8" max="9" width="8.88671875" style="14"/>
  </cols>
  <sheetData>
    <row r="1" spans="1:13" ht="57.6" customHeight="1">
      <c r="A1" s="37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0" customHeight="1">
      <c r="A2" s="1" t="s">
        <v>0</v>
      </c>
      <c r="B2" s="1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73</v>
      </c>
      <c r="H2" s="12" t="s">
        <v>69</v>
      </c>
      <c r="I2" s="12" t="s">
        <v>7</v>
      </c>
      <c r="J2" s="1"/>
      <c r="K2" s="1"/>
      <c r="L2" s="9"/>
      <c r="M2" s="1"/>
    </row>
    <row r="3" spans="1:13" ht="17.399999999999999">
      <c r="A3" s="2" t="s">
        <v>8</v>
      </c>
      <c r="B3" s="31" t="s">
        <v>16</v>
      </c>
      <c r="C3" s="20" t="s">
        <v>10</v>
      </c>
      <c r="D3" s="2" t="s">
        <v>11</v>
      </c>
      <c r="E3" s="3" t="s">
        <v>12</v>
      </c>
      <c r="F3" s="2" t="s">
        <v>17</v>
      </c>
      <c r="G3" s="4">
        <v>124</v>
      </c>
      <c r="H3" s="33">
        <f>G3+20</f>
        <v>144</v>
      </c>
      <c r="I3" s="33"/>
      <c r="J3" s="21"/>
      <c r="K3" s="21"/>
      <c r="L3" s="21"/>
      <c r="M3" s="21"/>
    </row>
    <row r="4" spans="1:13" ht="17.399999999999999">
      <c r="A4" s="2" t="s">
        <v>20</v>
      </c>
      <c r="B4" s="31" t="s">
        <v>24</v>
      </c>
      <c r="C4" s="20" t="s">
        <v>22</v>
      </c>
      <c r="D4" s="2" t="s">
        <v>23</v>
      </c>
      <c r="E4" s="3" t="s">
        <v>12</v>
      </c>
      <c r="F4" s="2" t="s">
        <v>15</v>
      </c>
      <c r="G4" s="4">
        <v>144</v>
      </c>
      <c r="H4" s="33">
        <f t="shared" ref="H4:H18" si="0">G4+20</f>
        <v>164</v>
      </c>
      <c r="I4" s="33"/>
      <c r="J4" s="21"/>
      <c r="K4" s="21"/>
      <c r="L4" s="21"/>
      <c r="M4" s="21"/>
    </row>
    <row r="5" spans="1:13" ht="17.399999999999999">
      <c r="A5" s="2" t="s">
        <v>20</v>
      </c>
      <c r="B5" s="31" t="s">
        <v>25</v>
      </c>
      <c r="C5" s="20" t="s">
        <v>22</v>
      </c>
      <c r="D5" s="2" t="s">
        <v>23</v>
      </c>
      <c r="E5" s="3" t="s">
        <v>12</v>
      </c>
      <c r="F5" s="2" t="s">
        <v>17</v>
      </c>
      <c r="G5" s="4">
        <v>288</v>
      </c>
      <c r="H5" s="33">
        <f t="shared" si="0"/>
        <v>308</v>
      </c>
      <c r="I5" s="33"/>
      <c r="J5" s="21"/>
      <c r="K5" s="21"/>
      <c r="L5" s="21"/>
      <c r="M5" s="21"/>
    </row>
    <row r="6" spans="1:13" ht="17.399999999999999">
      <c r="A6" s="2" t="s">
        <v>27</v>
      </c>
      <c r="B6" s="31" t="s">
        <v>29</v>
      </c>
      <c r="C6" s="20" t="s">
        <v>10</v>
      </c>
      <c r="D6" s="2" t="s">
        <v>11</v>
      </c>
      <c r="E6" s="3" t="s">
        <v>12</v>
      </c>
      <c r="F6" s="2" t="s">
        <v>15</v>
      </c>
      <c r="G6" s="4">
        <v>124</v>
      </c>
      <c r="H6" s="33">
        <f t="shared" si="0"/>
        <v>144</v>
      </c>
      <c r="I6" s="33"/>
      <c r="J6" s="21"/>
      <c r="K6" s="21"/>
      <c r="L6" s="21"/>
      <c r="M6" s="21"/>
    </row>
    <row r="7" spans="1:13" ht="17.399999999999999">
      <c r="A7" s="2" t="s">
        <v>27</v>
      </c>
      <c r="B7" s="31" t="s">
        <v>30</v>
      </c>
      <c r="C7" s="20" t="s">
        <v>10</v>
      </c>
      <c r="D7" s="2" t="s">
        <v>11</v>
      </c>
      <c r="E7" s="3" t="s">
        <v>12</v>
      </c>
      <c r="F7" s="2" t="s">
        <v>17</v>
      </c>
      <c r="G7" s="4">
        <v>248</v>
      </c>
      <c r="H7" s="33">
        <f t="shared" si="0"/>
        <v>268</v>
      </c>
      <c r="I7" s="33"/>
      <c r="J7" s="21"/>
      <c r="K7" s="21"/>
      <c r="L7" s="21"/>
      <c r="M7" s="21"/>
    </row>
    <row r="8" spans="1:13" ht="17.399999999999999">
      <c r="A8" s="2" t="s">
        <v>32</v>
      </c>
      <c r="B8" s="31" t="s">
        <v>33</v>
      </c>
      <c r="C8" s="20" t="s">
        <v>22</v>
      </c>
      <c r="D8" s="2" t="s">
        <v>23</v>
      </c>
      <c r="E8" s="3" t="s">
        <v>12</v>
      </c>
      <c r="F8" s="2" t="s">
        <v>13</v>
      </c>
      <c r="G8" s="4">
        <v>90</v>
      </c>
      <c r="H8" s="33">
        <f t="shared" si="0"/>
        <v>110</v>
      </c>
      <c r="I8" s="33"/>
      <c r="J8" s="21"/>
      <c r="K8" s="21"/>
      <c r="L8" s="21"/>
      <c r="M8" s="21"/>
    </row>
    <row r="9" spans="1:13" ht="17.399999999999999">
      <c r="A9" s="2" t="s">
        <v>32</v>
      </c>
      <c r="B9" s="31" t="s">
        <v>34</v>
      </c>
      <c r="C9" s="20" t="s">
        <v>22</v>
      </c>
      <c r="D9" s="2" t="s">
        <v>23</v>
      </c>
      <c r="E9" s="3" t="s">
        <v>12</v>
      </c>
      <c r="F9" s="2" t="s">
        <v>15</v>
      </c>
      <c r="G9" s="4">
        <v>248</v>
      </c>
      <c r="H9" s="33">
        <f t="shared" si="0"/>
        <v>268</v>
      </c>
      <c r="I9" s="33"/>
      <c r="J9" s="21"/>
      <c r="K9" s="21"/>
      <c r="L9" s="21"/>
      <c r="M9" s="21"/>
    </row>
    <row r="10" spans="1:13" ht="17.399999999999999">
      <c r="A10" s="2" t="s">
        <v>27</v>
      </c>
      <c r="B10" s="31" t="s">
        <v>37</v>
      </c>
      <c r="C10" s="20" t="s">
        <v>10</v>
      </c>
      <c r="D10" s="2" t="s">
        <v>11</v>
      </c>
      <c r="E10" s="3" t="s">
        <v>12</v>
      </c>
      <c r="F10" s="2" t="s">
        <v>38</v>
      </c>
      <c r="G10" s="4">
        <v>90</v>
      </c>
      <c r="H10" s="33">
        <f t="shared" si="0"/>
        <v>110</v>
      </c>
      <c r="I10" s="33"/>
      <c r="J10" s="21"/>
      <c r="K10" s="21"/>
      <c r="L10" s="21"/>
      <c r="M10" s="21"/>
    </row>
    <row r="11" spans="1:13" ht="17.399999999999999">
      <c r="A11" s="2" t="s">
        <v>32</v>
      </c>
      <c r="B11" s="31" t="s">
        <v>39</v>
      </c>
      <c r="C11" s="20" t="s">
        <v>22</v>
      </c>
      <c r="D11" s="2" t="s">
        <v>23</v>
      </c>
      <c r="E11" s="3" t="s">
        <v>12</v>
      </c>
      <c r="F11" s="2" t="s">
        <v>38</v>
      </c>
      <c r="G11" s="4">
        <v>124</v>
      </c>
      <c r="H11" s="33">
        <f t="shared" si="0"/>
        <v>144</v>
      </c>
      <c r="I11" s="33"/>
      <c r="J11" s="21"/>
      <c r="K11" s="21"/>
      <c r="L11" s="21"/>
      <c r="M11" s="21"/>
    </row>
    <row r="12" spans="1:13" ht="17.399999999999999">
      <c r="A12" s="2" t="s">
        <v>40</v>
      </c>
      <c r="B12" s="31" t="s">
        <v>42</v>
      </c>
      <c r="C12" s="20" t="s">
        <v>10</v>
      </c>
      <c r="D12" s="2" t="s">
        <v>11</v>
      </c>
      <c r="E12" s="3" t="s">
        <v>12</v>
      </c>
      <c r="F12" s="2" t="s">
        <v>38</v>
      </c>
      <c r="G12" s="4">
        <v>120</v>
      </c>
      <c r="H12" s="33">
        <f t="shared" si="0"/>
        <v>140</v>
      </c>
      <c r="I12" s="33"/>
      <c r="J12" s="21"/>
      <c r="K12" s="21"/>
      <c r="L12" s="21"/>
      <c r="M12" s="21"/>
    </row>
    <row r="13" spans="1:13" ht="17.399999999999999">
      <c r="A13" s="2" t="s">
        <v>40</v>
      </c>
      <c r="B13" s="31" t="s">
        <v>43</v>
      </c>
      <c r="C13" s="20" t="s">
        <v>10</v>
      </c>
      <c r="D13" s="2" t="s">
        <v>11</v>
      </c>
      <c r="E13" s="3" t="s">
        <v>12</v>
      </c>
      <c r="F13" s="2" t="s">
        <v>15</v>
      </c>
      <c r="G13" s="4">
        <v>144</v>
      </c>
      <c r="H13" s="33">
        <f t="shared" si="0"/>
        <v>164</v>
      </c>
      <c r="I13" s="33"/>
      <c r="J13" s="21"/>
      <c r="K13" s="21"/>
      <c r="L13" s="21"/>
      <c r="M13" s="21"/>
    </row>
    <row r="14" spans="1:13" ht="17.399999999999999">
      <c r="A14" s="2" t="s">
        <v>40</v>
      </c>
      <c r="B14" s="31" t="s">
        <v>44</v>
      </c>
      <c r="C14" s="20" t="s">
        <v>10</v>
      </c>
      <c r="D14" s="2" t="s">
        <v>11</v>
      </c>
      <c r="E14" s="3" t="s">
        <v>12</v>
      </c>
      <c r="F14" s="2" t="s">
        <v>17</v>
      </c>
      <c r="G14" s="4">
        <v>288</v>
      </c>
      <c r="H14" s="33">
        <f t="shared" si="0"/>
        <v>308</v>
      </c>
      <c r="I14" s="33"/>
      <c r="J14" s="21"/>
      <c r="K14" s="21"/>
      <c r="L14" s="21"/>
      <c r="M14" s="21"/>
    </row>
    <row r="15" spans="1:13" ht="17.399999999999999">
      <c r="A15" s="2" t="s">
        <v>20</v>
      </c>
      <c r="B15" s="31" t="s">
        <v>47</v>
      </c>
      <c r="C15" s="20" t="s">
        <v>22</v>
      </c>
      <c r="D15" s="2" t="s">
        <v>23</v>
      </c>
      <c r="E15" s="3" t="s">
        <v>12</v>
      </c>
      <c r="F15" s="2" t="s">
        <v>38</v>
      </c>
      <c r="G15" s="4">
        <v>120</v>
      </c>
      <c r="H15" s="33">
        <f t="shared" si="0"/>
        <v>140</v>
      </c>
      <c r="I15" s="33"/>
      <c r="J15" s="21"/>
      <c r="K15" s="21"/>
      <c r="L15" s="21"/>
      <c r="M15" s="21"/>
    </row>
    <row r="16" spans="1:13" ht="17.399999999999999">
      <c r="A16" s="2" t="s">
        <v>48</v>
      </c>
      <c r="B16" s="31" t="s">
        <v>50</v>
      </c>
      <c r="C16" s="20" t="s">
        <v>22</v>
      </c>
      <c r="D16" s="2" t="s">
        <v>23</v>
      </c>
      <c r="E16" s="3" t="s">
        <v>12</v>
      </c>
      <c r="F16" s="2" t="s">
        <v>38</v>
      </c>
      <c r="G16" s="4">
        <v>90</v>
      </c>
      <c r="H16" s="33">
        <f t="shared" si="0"/>
        <v>110</v>
      </c>
      <c r="I16" s="33"/>
      <c r="J16" s="21"/>
      <c r="K16" s="21"/>
      <c r="L16" s="21"/>
      <c r="M16" s="21"/>
    </row>
    <row r="17" spans="1:13" ht="17.399999999999999">
      <c r="A17" s="2" t="s">
        <v>48</v>
      </c>
      <c r="B17" s="31" t="s">
        <v>51</v>
      </c>
      <c r="C17" s="20" t="s">
        <v>22</v>
      </c>
      <c r="D17" s="2" t="s">
        <v>23</v>
      </c>
      <c r="E17" s="3" t="s">
        <v>12</v>
      </c>
      <c r="F17" s="2" t="s">
        <v>15</v>
      </c>
      <c r="G17" s="4">
        <v>124</v>
      </c>
      <c r="H17" s="33">
        <f t="shared" si="0"/>
        <v>144</v>
      </c>
      <c r="I17" s="33"/>
      <c r="J17" s="21"/>
      <c r="K17" s="21"/>
      <c r="L17" s="21"/>
      <c r="M17" s="21"/>
    </row>
    <row r="18" spans="1:13" ht="17.399999999999999">
      <c r="A18" s="2" t="s">
        <v>48</v>
      </c>
      <c r="B18" s="31" t="s">
        <v>52</v>
      </c>
      <c r="C18" s="20" t="s">
        <v>22</v>
      </c>
      <c r="D18" s="2" t="s">
        <v>23</v>
      </c>
      <c r="E18" s="3" t="s">
        <v>12</v>
      </c>
      <c r="F18" s="2" t="s">
        <v>17</v>
      </c>
      <c r="G18" s="4">
        <v>248</v>
      </c>
      <c r="H18" s="33">
        <f t="shared" si="0"/>
        <v>268</v>
      </c>
      <c r="I18" s="33"/>
      <c r="J18" s="21"/>
      <c r="K18" s="21"/>
      <c r="L18" s="21"/>
      <c r="M18" s="21"/>
    </row>
    <row r="19" spans="1:13" ht="17.399999999999999">
      <c r="A19" s="2" t="s">
        <v>20</v>
      </c>
      <c r="B19" s="31" t="s">
        <v>59</v>
      </c>
      <c r="C19" s="20" t="s">
        <v>60</v>
      </c>
      <c r="D19" s="2" t="s">
        <v>61</v>
      </c>
      <c r="E19" s="3" t="s">
        <v>57</v>
      </c>
      <c r="F19" s="2" t="s">
        <v>58</v>
      </c>
      <c r="G19" s="4">
        <v>864</v>
      </c>
      <c r="H19" s="33"/>
      <c r="I19" s="33">
        <f>G19+30</f>
        <v>894</v>
      </c>
      <c r="J19" s="21"/>
      <c r="K19" s="21"/>
      <c r="L19" s="21"/>
      <c r="M19" s="21"/>
    </row>
    <row r="20" spans="1:13" ht="17.399999999999999">
      <c r="A20" s="2" t="s">
        <v>27</v>
      </c>
      <c r="B20" s="31" t="s">
        <v>62</v>
      </c>
      <c r="C20" s="20" t="s">
        <v>55</v>
      </c>
      <c r="D20" s="2" t="s">
        <v>56</v>
      </c>
      <c r="E20" s="3" t="s">
        <v>57</v>
      </c>
      <c r="F20" s="2" t="s">
        <v>58</v>
      </c>
      <c r="G20" s="4">
        <v>864</v>
      </c>
      <c r="H20" s="33"/>
      <c r="I20" s="33">
        <f>G20+30</f>
        <v>894</v>
      </c>
      <c r="J20" s="21"/>
      <c r="K20" s="21"/>
      <c r="L20" s="21"/>
      <c r="M20" s="21"/>
    </row>
    <row r="21" spans="1:13" ht="17.399999999999999">
      <c r="A21" s="2" t="s">
        <v>32</v>
      </c>
      <c r="B21" s="31" t="s">
        <v>63</v>
      </c>
      <c r="C21" s="20" t="s">
        <v>60</v>
      </c>
      <c r="D21" s="2" t="s">
        <v>61</v>
      </c>
      <c r="E21" s="3" t="s">
        <v>57</v>
      </c>
      <c r="F21" s="2" t="s">
        <v>58</v>
      </c>
      <c r="G21" s="4">
        <v>432</v>
      </c>
      <c r="H21" s="33"/>
      <c r="I21" s="33">
        <f>G21+30</f>
        <v>462</v>
      </c>
      <c r="J21" s="21"/>
      <c r="K21" s="21"/>
      <c r="L21" s="21"/>
      <c r="M21" s="21"/>
    </row>
    <row r="22" spans="1:13" ht="17.399999999999999">
      <c r="A22" s="2" t="s">
        <v>40</v>
      </c>
      <c r="B22" s="31" t="s">
        <v>64</v>
      </c>
      <c r="C22" s="20" t="s">
        <v>55</v>
      </c>
      <c r="D22" s="2" t="s">
        <v>56</v>
      </c>
      <c r="E22" s="3" t="s">
        <v>57</v>
      </c>
      <c r="F22" s="2" t="s">
        <v>58</v>
      </c>
      <c r="G22" s="4">
        <v>864</v>
      </c>
      <c r="H22" s="33"/>
      <c r="I22" s="33">
        <f>G22+30</f>
        <v>894</v>
      </c>
      <c r="J22" s="21"/>
      <c r="K22" s="21"/>
      <c r="L22" s="21"/>
      <c r="M22" s="21"/>
    </row>
    <row r="23" spans="1:13" ht="17.399999999999999">
      <c r="A23" s="2" t="s">
        <v>48</v>
      </c>
      <c r="B23" s="31" t="s">
        <v>65</v>
      </c>
      <c r="C23" s="4" t="s">
        <v>60</v>
      </c>
      <c r="D23" s="2" t="s">
        <v>61</v>
      </c>
      <c r="E23" s="4" t="s">
        <v>57</v>
      </c>
      <c r="F23" s="2" t="s">
        <v>58</v>
      </c>
      <c r="G23" s="4">
        <v>720</v>
      </c>
      <c r="H23" s="33"/>
      <c r="I23" s="33">
        <f>G23+30</f>
        <v>750</v>
      </c>
      <c r="J23" s="21"/>
      <c r="K23" s="21"/>
      <c r="L23" s="21"/>
      <c r="M23" s="21"/>
    </row>
    <row r="24" spans="1:13" ht="57.6" customHeight="1">
      <c r="A24" s="38" t="s">
        <v>75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5.6">
      <c r="A25" s="1" t="s">
        <v>0</v>
      </c>
      <c r="B25" s="12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25" t="s">
        <v>6</v>
      </c>
      <c r="H25" s="34" t="s">
        <v>69</v>
      </c>
      <c r="I25" s="34" t="s">
        <v>7</v>
      </c>
      <c r="J25" s="26"/>
      <c r="K25" s="26"/>
      <c r="L25" s="26"/>
      <c r="M25" s="26"/>
    </row>
    <row r="26" spans="1:13" ht="17.399999999999999">
      <c r="A26" s="2" t="s">
        <v>20</v>
      </c>
      <c r="B26" s="31" t="s">
        <v>24</v>
      </c>
      <c r="C26" s="27" t="s">
        <v>22</v>
      </c>
      <c r="D26" s="2" t="s">
        <v>23</v>
      </c>
      <c r="E26" s="3" t="s">
        <v>12</v>
      </c>
      <c r="F26" s="2" t="s">
        <v>15</v>
      </c>
      <c r="G26" s="4">
        <v>124</v>
      </c>
      <c r="H26" s="33">
        <f>G26+20</f>
        <v>144</v>
      </c>
      <c r="I26" s="33"/>
      <c r="J26" s="21"/>
      <c r="K26" s="21"/>
      <c r="L26" s="21"/>
      <c r="M26" s="21"/>
    </row>
    <row r="27" spans="1:13" ht="17.399999999999999">
      <c r="A27" s="2" t="s">
        <v>20</v>
      </c>
      <c r="B27" s="31" t="s">
        <v>25</v>
      </c>
      <c r="C27" s="27" t="s">
        <v>22</v>
      </c>
      <c r="D27" s="2" t="s">
        <v>23</v>
      </c>
      <c r="E27" s="3" t="s">
        <v>12</v>
      </c>
      <c r="F27" s="2" t="s">
        <v>17</v>
      </c>
      <c r="G27" s="4">
        <v>248</v>
      </c>
      <c r="H27" s="33">
        <f t="shared" ref="H27:H37" si="1">G27+20</f>
        <v>268</v>
      </c>
      <c r="I27" s="33"/>
      <c r="J27" s="21"/>
      <c r="K27" s="21"/>
      <c r="L27" s="21"/>
      <c r="M27" s="21"/>
    </row>
    <row r="28" spans="1:13" ht="17.399999999999999">
      <c r="A28" s="2" t="s">
        <v>27</v>
      </c>
      <c r="B28" s="31" t="s">
        <v>29</v>
      </c>
      <c r="C28" s="27" t="s">
        <v>10</v>
      </c>
      <c r="D28" s="2" t="s">
        <v>11</v>
      </c>
      <c r="E28" s="3" t="s">
        <v>12</v>
      </c>
      <c r="F28" s="2" t="s">
        <v>15</v>
      </c>
      <c r="G28" s="4">
        <v>124</v>
      </c>
      <c r="H28" s="33">
        <f t="shared" si="1"/>
        <v>144</v>
      </c>
      <c r="I28" s="33"/>
      <c r="J28" s="21"/>
      <c r="K28" s="21"/>
      <c r="L28" s="21"/>
      <c r="M28" s="21"/>
    </row>
    <row r="29" spans="1:13" ht="17.399999999999999">
      <c r="A29" s="2" t="s">
        <v>27</v>
      </c>
      <c r="B29" s="31" t="s">
        <v>30</v>
      </c>
      <c r="C29" s="27" t="s">
        <v>10</v>
      </c>
      <c r="D29" s="2" t="s">
        <v>11</v>
      </c>
      <c r="E29" s="3" t="s">
        <v>12</v>
      </c>
      <c r="F29" s="2" t="s">
        <v>17</v>
      </c>
      <c r="G29" s="4">
        <v>248</v>
      </c>
      <c r="H29" s="33">
        <f t="shared" si="1"/>
        <v>268</v>
      </c>
      <c r="I29" s="33"/>
      <c r="J29" s="21"/>
      <c r="K29" s="21"/>
      <c r="L29" s="21"/>
      <c r="M29" s="21"/>
    </row>
    <row r="30" spans="1:13" ht="17.399999999999999">
      <c r="A30" s="2" t="s">
        <v>27</v>
      </c>
      <c r="B30" s="31" t="s">
        <v>37</v>
      </c>
      <c r="C30" s="27" t="s">
        <v>10</v>
      </c>
      <c r="D30" s="2" t="s">
        <v>11</v>
      </c>
      <c r="E30" s="3" t="s">
        <v>12</v>
      </c>
      <c r="F30" s="2" t="s">
        <v>38</v>
      </c>
      <c r="G30" s="4">
        <v>90</v>
      </c>
      <c r="H30" s="33">
        <f t="shared" si="1"/>
        <v>110</v>
      </c>
      <c r="I30" s="33"/>
      <c r="J30" s="21"/>
      <c r="K30" s="21"/>
      <c r="L30" s="21"/>
      <c r="M30" s="21"/>
    </row>
    <row r="31" spans="1:13" ht="17.399999999999999">
      <c r="A31" s="2" t="s">
        <v>40</v>
      </c>
      <c r="B31" s="31" t="s">
        <v>42</v>
      </c>
      <c r="C31" s="27" t="s">
        <v>10</v>
      </c>
      <c r="D31" s="2" t="s">
        <v>11</v>
      </c>
      <c r="E31" s="3" t="s">
        <v>12</v>
      </c>
      <c r="F31" s="2" t="s">
        <v>38</v>
      </c>
      <c r="G31" s="4">
        <v>90</v>
      </c>
      <c r="H31" s="33">
        <f t="shared" si="1"/>
        <v>110</v>
      </c>
      <c r="I31" s="33"/>
      <c r="J31" s="21"/>
      <c r="K31" s="21"/>
      <c r="L31" s="21"/>
      <c r="M31" s="21"/>
    </row>
    <row r="32" spans="1:13" ht="17.399999999999999">
      <c r="A32" s="2" t="s">
        <v>40</v>
      </c>
      <c r="B32" s="31" t="s">
        <v>43</v>
      </c>
      <c r="C32" s="27" t="s">
        <v>10</v>
      </c>
      <c r="D32" s="2" t="s">
        <v>11</v>
      </c>
      <c r="E32" s="3" t="s">
        <v>12</v>
      </c>
      <c r="F32" s="2" t="s">
        <v>15</v>
      </c>
      <c r="G32" s="4">
        <v>124</v>
      </c>
      <c r="H32" s="33">
        <f t="shared" si="1"/>
        <v>144</v>
      </c>
      <c r="I32" s="33"/>
      <c r="J32" s="21"/>
      <c r="K32" s="21"/>
      <c r="L32" s="21"/>
      <c r="M32" s="21"/>
    </row>
    <row r="33" spans="1:13" ht="17.399999999999999">
      <c r="A33" s="2" t="s">
        <v>40</v>
      </c>
      <c r="B33" s="31" t="s">
        <v>44</v>
      </c>
      <c r="C33" s="27" t="s">
        <v>10</v>
      </c>
      <c r="D33" s="2" t="s">
        <v>11</v>
      </c>
      <c r="E33" s="3" t="s">
        <v>12</v>
      </c>
      <c r="F33" s="2" t="s">
        <v>17</v>
      </c>
      <c r="G33" s="4">
        <v>248</v>
      </c>
      <c r="H33" s="33">
        <f t="shared" si="1"/>
        <v>268</v>
      </c>
      <c r="I33" s="33"/>
      <c r="J33" s="21"/>
      <c r="K33" s="21"/>
      <c r="L33" s="21"/>
      <c r="M33" s="21"/>
    </row>
    <row r="34" spans="1:13" ht="17.399999999999999">
      <c r="A34" s="2" t="s">
        <v>20</v>
      </c>
      <c r="B34" s="31" t="s">
        <v>47</v>
      </c>
      <c r="C34" s="27" t="s">
        <v>22</v>
      </c>
      <c r="D34" s="2" t="s">
        <v>23</v>
      </c>
      <c r="E34" s="3" t="s">
        <v>12</v>
      </c>
      <c r="F34" s="2" t="s">
        <v>38</v>
      </c>
      <c r="G34" s="4">
        <v>90</v>
      </c>
      <c r="H34" s="33">
        <f t="shared" si="1"/>
        <v>110</v>
      </c>
      <c r="I34" s="33"/>
      <c r="J34" s="21"/>
      <c r="K34" s="21"/>
      <c r="L34" s="21"/>
      <c r="M34" s="21"/>
    </row>
    <row r="35" spans="1:13" ht="17.399999999999999">
      <c r="A35" s="2" t="s">
        <v>48</v>
      </c>
      <c r="B35" s="31" t="s">
        <v>50</v>
      </c>
      <c r="C35" s="27" t="s">
        <v>22</v>
      </c>
      <c r="D35" s="2" t="s">
        <v>23</v>
      </c>
      <c r="E35" s="3" t="s">
        <v>12</v>
      </c>
      <c r="F35" s="2" t="s">
        <v>38</v>
      </c>
      <c r="G35" s="4">
        <v>90</v>
      </c>
      <c r="H35" s="33">
        <f t="shared" si="1"/>
        <v>110</v>
      </c>
      <c r="I35" s="33"/>
      <c r="J35" s="21"/>
      <c r="K35" s="21"/>
      <c r="L35" s="21"/>
      <c r="M35" s="21"/>
    </row>
    <row r="36" spans="1:13" ht="17.399999999999999">
      <c r="A36" s="2" t="s">
        <v>48</v>
      </c>
      <c r="B36" s="31" t="s">
        <v>51</v>
      </c>
      <c r="C36" s="27" t="s">
        <v>22</v>
      </c>
      <c r="D36" s="2" t="s">
        <v>23</v>
      </c>
      <c r="E36" s="3" t="s">
        <v>12</v>
      </c>
      <c r="F36" s="2" t="s">
        <v>15</v>
      </c>
      <c r="G36" s="4">
        <v>124</v>
      </c>
      <c r="H36" s="33">
        <f t="shared" si="1"/>
        <v>144</v>
      </c>
      <c r="I36" s="33"/>
      <c r="J36" s="21"/>
      <c r="K36" s="21"/>
      <c r="L36" s="21"/>
      <c r="M36" s="21"/>
    </row>
    <row r="37" spans="1:13" ht="17.399999999999999">
      <c r="A37" s="2" t="s">
        <v>48</v>
      </c>
      <c r="B37" s="31" t="s">
        <v>52</v>
      </c>
      <c r="C37" s="27" t="s">
        <v>22</v>
      </c>
      <c r="D37" s="2" t="s">
        <v>23</v>
      </c>
      <c r="E37" s="3" t="s">
        <v>12</v>
      </c>
      <c r="F37" s="2" t="s">
        <v>17</v>
      </c>
      <c r="G37" s="4">
        <v>248</v>
      </c>
      <c r="H37" s="33">
        <f t="shared" si="1"/>
        <v>268</v>
      </c>
      <c r="I37" s="33"/>
      <c r="J37" s="21"/>
      <c r="K37" s="21"/>
      <c r="L37" s="21"/>
      <c r="M37" s="21"/>
    </row>
    <row r="38" spans="1:13" s="28" customFormat="1" ht="17.399999999999999">
      <c r="A38" s="2" t="s">
        <v>20</v>
      </c>
      <c r="B38" s="31" t="s">
        <v>59</v>
      </c>
      <c r="C38" s="27" t="s">
        <v>60</v>
      </c>
      <c r="D38" s="2" t="s">
        <v>61</v>
      </c>
      <c r="E38" s="3" t="s">
        <v>57</v>
      </c>
      <c r="F38" s="2" t="s">
        <v>58</v>
      </c>
      <c r="G38" s="4">
        <v>864</v>
      </c>
      <c r="H38" s="33"/>
      <c r="I38" s="33">
        <f>G38+30</f>
        <v>894</v>
      </c>
      <c r="J38" s="21"/>
      <c r="K38" s="21"/>
      <c r="L38" s="21"/>
      <c r="M38" s="21"/>
    </row>
    <row r="39" spans="1:13" s="28" customFormat="1" ht="17.399999999999999">
      <c r="A39" s="2" t="s">
        <v>27</v>
      </c>
      <c r="B39" s="31" t="s">
        <v>62</v>
      </c>
      <c r="C39" s="27" t="s">
        <v>55</v>
      </c>
      <c r="D39" s="2" t="s">
        <v>56</v>
      </c>
      <c r="E39" s="3" t="s">
        <v>57</v>
      </c>
      <c r="F39" s="2" t="s">
        <v>58</v>
      </c>
      <c r="G39" s="4">
        <v>864</v>
      </c>
      <c r="H39" s="33"/>
      <c r="I39" s="33">
        <f>G39+30</f>
        <v>894</v>
      </c>
      <c r="J39" s="21"/>
      <c r="K39" s="21"/>
      <c r="L39" s="21"/>
      <c r="M39" s="21"/>
    </row>
    <row r="40" spans="1:13" s="28" customFormat="1" ht="17.399999999999999">
      <c r="A40" s="2" t="s">
        <v>40</v>
      </c>
      <c r="B40" s="31" t="s">
        <v>64</v>
      </c>
      <c r="C40" s="27" t="s">
        <v>55</v>
      </c>
      <c r="D40" s="2" t="s">
        <v>56</v>
      </c>
      <c r="E40" s="3" t="s">
        <v>57</v>
      </c>
      <c r="F40" s="2" t="s">
        <v>58</v>
      </c>
      <c r="G40" s="4">
        <v>864</v>
      </c>
      <c r="H40" s="33"/>
      <c r="I40" s="33">
        <f>G40+30</f>
        <v>894</v>
      </c>
      <c r="J40" s="21"/>
      <c r="K40" s="21"/>
      <c r="L40" s="21"/>
      <c r="M40" s="21"/>
    </row>
    <row r="41" spans="1:13" s="28" customFormat="1" ht="17.399999999999999">
      <c r="A41" s="2" t="s">
        <v>48</v>
      </c>
      <c r="B41" s="31" t="s">
        <v>65</v>
      </c>
      <c r="C41" s="27" t="s">
        <v>60</v>
      </c>
      <c r="D41" s="2" t="s">
        <v>61</v>
      </c>
      <c r="E41" s="3" t="s">
        <v>57</v>
      </c>
      <c r="F41" s="2" t="s">
        <v>58</v>
      </c>
      <c r="G41" s="4">
        <v>720</v>
      </c>
      <c r="H41" s="33"/>
      <c r="I41" s="33">
        <f>G41+30</f>
        <v>750</v>
      </c>
      <c r="J41" s="21"/>
      <c r="K41" s="21"/>
      <c r="L41" s="21"/>
      <c r="M41" s="21"/>
    </row>
    <row r="42" spans="1:13" s="28" customFormat="1" ht="17.399999999999999">
      <c r="A42" s="22"/>
      <c r="B42" s="32"/>
      <c r="C42" s="23"/>
      <c r="D42" s="22"/>
      <c r="E42" s="24"/>
      <c r="F42" s="22"/>
      <c r="G42" s="24" t="s">
        <v>76</v>
      </c>
      <c r="H42" s="30">
        <f>H3+H4+H5+H6+H7+H8+H9+H10+H11+H12+H13+H14+H15+H16+H17+H18+H26+H27+H28+H29+H30+H31+H32+H33+H34+H35+H36+H37</f>
        <v>5022</v>
      </c>
      <c r="I42" s="30">
        <f>I19+I20+I21+I22+I23+I38+I39+I40+I41</f>
        <v>7326</v>
      </c>
      <c r="J42" s="29"/>
      <c r="K42" s="29"/>
      <c r="L42" s="29"/>
      <c r="M42" s="29"/>
    </row>
  </sheetData>
  <mergeCells count="2">
    <mergeCell ref="A1:M1"/>
    <mergeCell ref="A24:M2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单语</vt:lpstr>
      <vt:lpstr>双语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2026-04-11T04:49:44Z</cp:lastPrinted>
  <dcterms:created xsi:type="dcterms:W3CDTF">2026-04-10T03:03:47Z</dcterms:created>
  <dcterms:modified xsi:type="dcterms:W3CDTF">2026-04-11T04:50:33Z</dcterms:modified>
</cp:coreProperties>
</file>