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/>
  </bookViews>
  <sheets>
    <sheet name="PO " sheetId="1" r:id="rId1"/>
  </sheets>
  <calcPr calcId="145621"/>
</workbook>
</file>

<file path=xl/calcChain.xml><?xml version="1.0" encoding="utf-8"?>
<calcChain xmlns="http://schemas.openxmlformats.org/spreadsheetml/2006/main">
  <c r="W17" i="1" l="1"/>
  <c r="W16" i="1"/>
  <c r="W15" i="1"/>
  <c r="W14" i="1"/>
  <c r="W10" i="1"/>
  <c r="W9" i="1"/>
  <c r="W8" i="1"/>
  <c r="W7" i="1"/>
  <c r="S61" i="1"/>
  <c r="S60" i="1"/>
  <c r="S59" i="1"/>
  <c r="S58" i="1"/>
  <c r="S30" i="1"/>
  <c r="S29" i="1"/>
  <c r="S28" i="1"/>
  <c r="S27" i="1"/>
  <c r="Q63" i="1" l="1"/>
  <c r="U63" i="1" l="1"/>
  <c r="O63" i="1"/>
  <c r="N63" i="1"/>
  <c r="W61" i="1"/>
  <c r="W60" i="1"/>
  <c r="W59" i="1"/>
  <c r="W58" i="1"/>
  <c r="S53" i="1"/>
  <c r="W53" i="1" s="1"/>
  <c r="S52" i="1"/>
  <c r="W52" i="1" s="1"/>
  <c r="S51" i="1"/>
  <c r="W51" i="1" s="1"/>
  <c r="S50" i="1"/>
  <c r="W50" i="1" s="1"/>
  <c r="S48" i="1"/>
  <c r="W48" i="1" s="1"/>
  <c r="S47" i="1"/>
  <c r="W47" i="1" s="1"/>
  <c r="S46" i="1"/>
  <c r="W46" i="1" s="1"/>
  <c r="S45" i="1"/>
  <c r="W45" i="1" s="1"/>
  <c r="S40" i="1"/>
  <c r="W40" i="1" s="1"/>
  <c r="S39" i="1"/>
  <c r="W39" i="1" s="1"/>
  <c r="S38" i="1"/>
  <c r="W38" i="1" s="1"/>
  <c r="S37" i="1"/>
  <c r="W37" i="1" s="1"/>
  <c r="S35" i="1"/>
  <c r="W35" i="1" s="1"/>
  <c r="S34" i="1"/>
  <c r="W34" i="1" s="1"/>
  <c r="S33" i="1"/>
  <c r="W33" i="1" s="1"/>
  <c r="S32" i="1"/>
  <c r="W32" i="1" s="1"/>
  <c r="W30" i="1"/>
  <c r="W29" i="1"/>
  <c r="W28" i="1"/>
  <c r="W27" i="1"/>
  <c r="S22" i="1"/>
  <c r="W22" i="1" s="1"/>
  <c r="S21" i="1"/>
  <c r="W21" i="1" s="1"/>
  <c r="S20" i="1"/>
  <c r="W20" i="1" s="1"/>
  <c r="S19" i="1"/>
  <c r="W19" i="1" s="1"/>
  <c r="S17" i="1"/>
  <c r="S16" i="1"/>
  <c r="S15" i="1"/>
  <c r="S14" i="1"/>
  <c r="S10" i="1"/>
  <c r="S9" i="1"/>
  <c r="S8" i="1"/>
  <c r="S7" i="1"/>
  <c r="S63" i="1" l="1"/>
</calcChain>
</file>

<file path=xl/sharedStrings.xml><?xml version="1.0" encoding="utf-8"?>
<sst xmlns="http://schemas.openxmlformats.org/spreadsheetml/2006/main" count="302" uniqueCount="46">
  <si>
    <t>SKU number</t>
  </si>
  <si>
    <t>Color</t>
  </si>
  <si>
    <t>Currency 1</t>
  </si>
  <si>
    <t>Price 1</t>
  </si>
  <si>
    <t>Currency 2</t>
  </si>
  <si>
    <t>Price 2</t>
  </si>
  <si>
    <t>Size</t>
  </si>
  <si>
    <t>Component</t>
  </si>
  <si>
    <t>% of Component</t>
  </si>
  <si>
    <t>COO</t>
  </si>
  <si>
    <t>AUD</t>
  </si>
  <si>
    <t>NZD</t>
  </si>
  <si>
    <t>LEATHER</t>
  </si>
  <si>
    <t>BLACK</t>
  </si>
  <si>
    <t>S</t>
  </si>
  <si>
    <t>M</t>
  </si>
  <si>
    <t>L</t>
  </si>
  <si>
    <t>XL</t>
  </si>
  <si>
    <t>NATURAL</t>
  </si>
  <si>
    <t>BLACK/CHOC</t>
  </si>
  <si>
    <t>TOBACCO</t>
  </si>
  <si>
    <t>BLACK/BLACK</t>
  </si>
  <si>
    <t>TAN</t>
  </si>
  <si>
    <t>MADE IN AUSTRALIA</t>
  </si>
  <si>
    <t>Component 1</t>
  </si>
  <si>
    <t>Component 2</t>
  </si>
  <si>
    <t>PU</t>
  </si>
  <si>
    <t>% of Component 1</t>
  </si>
  <si>
    <t>% of Component 2</t>
  </si>
  <si>
    <t>LINE NO.</t>
  </si>
  <si>
    <t>QTY</t>
  </si>
  <si>
    <t>AUS</t>
  </si>
  <si>
    <t>NZ</t>
  </si>
  <si>
    <t xml:space="preserve"> </t>
  </si>
  <si>
    <t>CLASSIC LEATHER</t>
  </si>
  <si>
    <t>DAISY HANDSTITCHED</t>
  </si>
  <si>
    <t>SMOOTH AS</t>
  </si>
  <si>
    <t>LENI PUNCH</t>
  </si>
  <si>
    <t>SLIM REVERSIBLE</t>
  </si>
  <si>
    <t>TOTAL</t>
  </si>
  <si>
    <t>ORDER</t>
  </si>
  <si>
    <t>EXTRAS</t>
  </si>
  <si>
    <t>AUG '26</t>
  </si>
  <si>
    <t>SEP '26</t>
  </si>
  <si>
    <t>SEPT '26</t>
  </si>
  <si>
    <t>Tripler Trading Co. Pty Ltd     P/O 6676     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</si>
</sst>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charset val="134"/>
    </font>
    <font>
      <sz val="10"/>
      <name val="Arial"/>
      <charset val="134"/>
    </font>
    <font>
      <b/>
      <sz val="11"/>
      <color theme="1"/>
      <name val="Arial"/>
      <family val="2"/>
    </font>
    <font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5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tabSelected="1" workbookViewId="0">
      <selection activeCell="E3" sqref="E3"/>
    </sheetView>
  </sheetViews>
  <sheetFormatPr defaultColWidth="9" defaultRowHeight="13.8"/>
  <cols>
    <col min="1" max="1" width="10.109375" style="10" customWidth="1"/>
    <col min="2" max="2" width="8.44140625" style="1" customWidth="1"/>
    <col min="3" max="3" width="14.5546875" style="1" bestFit="1" customWidth="1"/>
    <col min="4" max="4" width="7.77734375" style="1" customWidth="1"/>
    <col min="5" max="5" width="7.5546875" style="1" customWidth="1"/>
    <col min="6" max="6" width="7.33203125" style="1" customWidth="1"/>
    <col min="7" max="7" width="7.5546875" style="1" customWidth="1"/>
    <col min="8" max="8" width="6.6640625" style="1" customWidth="1"/>
    <col min="9" max="9" width="14.109375" style="34" customWidth="1"/>
    <col min="10" max="10" width="12.88671875" style="46" customWidth="1"/>
    <col min="11" max="11" width="11.33203125" style="35" customWidth="1"/>
    <col min="12" max="12" width="14.109375" style="46" customWidth="1"/>
    <col min="13" max="13" width="20.6640625" style="46" bestFit="1" customWidth="1"/>
    <col min="14" max="14" width="10.6640625" style="14" hidden="1" customWidth="1"/>
    <col min="15" max="16" width="8.88671875" style="14" hidden="1" customWidth="1"/>
    <col min="17" max="17" width="0" style="28" hidden="1" customWidth="1"/>
    <col min="18" max="18" width="3.88671875" style="1" hidden="1" customWidth="1"/>
    <col min="19" max="19" width="8.88671875" style="14" hidden="1" customWidth="1"/>
    <col min="20" max="20" width="4.44140625" style="1" hidden="1" customWidth="1"/>
    <col min="21" max="21" width="8.88671875" style="14" customWidth="1"/>
    <col min="22" max="22" width="10.33203125" style="1" hidden="1" customWidth="1"/>
    <col min="23" max="23" width="0" style="24" hidden="1" customWidth="1"/>
    <col min="24" max="16384" width="9" style="1"/>
  </cols>
  <sheetData>
    <row r="1" spans="1:23" s="58" customFormat="1" ht="24.6">
      <c r="A1" s="57" t="s">
        <v>45</v>
      </c>
      <c r="I1" s="59"/>
      <c r="J1" s="60"/>
      <c r="K1" s="61"/>
      <c r="L1" s="60"/>
      <c r="M1" s="60"/>
      <c r="N1" s="62"/>
      <c r="O1" s="62"/>
      <c r="P1" s="62"/>
      <c r="Q1" s="63"/>
      <c r="S1" s="62"/>
      <c r="U1" s="62"/>
      <c r="W1" s="64"/>
    </row>
    <row r="2" spans="1:23">
      <c r="N2" s="14" t="s">
        <v>42</v>
      </c>
      <c r="O2" s="14" t="s">
        <v>43</v>
      </c>
      <c r="Q2" s="28" t="s">
        <v>44</v>
      </c>
    </row>
    <row r="3" spans="1:23" s="17" customFormat="1">
      <c r="A3" s="16"/>
      <c r="I3" s="36"/>
      <c r="J3" s="47"/>
      <c r="K3" s="37"/>
      <c r="L3" s="47"/>
      <c r="M3" s="47"/>
      <c r="N3" s="18" t="s">
        <v>31</v>
      </c>
      <c r="O3" s="18" t="s">
        <v>32</v>
      </c>
      <c r="P3" s="31"/>
      <c r="Q3" s="30" t="s">
        <v>31</v>
      </c>
      <c r="S3" s="18" t="s">
        <v>39</v>
      </c>
      <c r="U3" s="18" t="s">
        <v>40</v>
      </c>
      <c r="W3" s="19" t="s">
        <v>41</v>
      </c>
    </row>
    <row r="4" spans="1:23" s="17" customFormat="1">
      <c r="A4" s="16"/>
      <c r="I4" s="36"/>
      <c r="J4" s="47"/>
      <c r="K4" s="37"/>
      <c r="L4" s="47"/>
      <c r="M4" s="47"/>
      <c r="N4" s="18" t="s">
        <v>30</v>
      </c>
      <c r="O4" s="18" t="s">
        <v>30</v>
      </c>
      <c r="P4" s="31"/>
      <c r="Q4" s="30" t="s">
        <v>30</v>
      </c>
      <c r="S4" s="18" t="s">
        <v>30</v>
      </c>
      <c r="U4" s="18" t="s">
        <v>30</v>
      </c>
      <c r="W4" s="26"/>
    </row>
    <row r="5" spans="1:23" s="17" customFormat="1" ht="15.6">
      <c r="A5" s="15" t="s">
        <v>34</v>
      </c>
      <c r="I5" s="36"/>
      <c r="J5" s="47"/>
      <c r="K5" s="37"/>
      <c r="L5" s="47"/>
      <c r="M5" s="47"/>
      <c r="N5" s="20"/>
      <c r="O5" s="21"/>
      <c r="P5" s="32"/>
      <c r="Q5" s="30"/>
      <c r="S5" s="21"/>
      <c r="U5" s="21"/>
      <c r="W5" s="26"/>
    </row>
    <row r="6" spans="1:23" s="17" customFormat="1" ht="27.6">
      <c r="A6" s="22" t="s">
        <v>29</v>
      </c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38" t="s">
        <v>7</v>
      </c>
      <c r="J6" s="48" t="s">
        <v>8</v>
      </c>
      <c r="L6" s="48"/>
      <c r="M6" s="22" t="s">
        <v>9</v>
      </c>
      <c r="N6" s="18"/>
      <c r="O6" s="18"/>
      <c r="P6" s="31"/>
      <c r="Q6" s="30"/>
      <c r="S6" s="18"/>
      <c r="U6" s="18"/>
      <c r="W6" s="26"/>
    </row>
    <row r="7" spans="1:23">
      <c r="A7" s="7">
        <v>221098</v>
      </c>
      <c r="B7" s="3">
        <v>408042</v>
      </c>
      <c r="C7" s="3" t="s">
        <v>13</v>
      </c>
      <c r="D7" s="3" t="s">
        <v>10</v>
      </c>
      <c r="E7" s="3">
        <v>34.950000000000003</v>
      </c>
      <c r="F7" s="3" t="s">
        <v>11</v>
      </c>
      <c r="G7" s="3">
        <v>34.99</v>
      </c>
      <c r="H7" s="3" t="s">
        <v>14</v>
      </c>
      <c r="I7" s="39" t="s">
        <v>12</v>
      </c>
      <c r="J7" s="49">
        <v>1</v>
      </c>
      <c r="L7" s="53"/>
      <c r="M7" s="7" t="s">
        <v>23</v>
      </c>
      <c r="N7" s="11">
        <v>40</v>
      </c>
      <c r="O7" s="11">
        <v>100</v>
      </c>
      <c r="P7" s="13"/>
      <c r="S7" s="11">
        <f>SUM(N7:R7)</f>
        <v>140</v>
      </c>
      <c r="U7" s="11">
        <v>150</v>
      </c>
      <c r="W7" s="27">
        <f>U7-S7</f>
        <v>10</v>
      </c>
    </row>
    <row r="8" spans="1:23">
      <c r="A8" s="7">
        <v>221098</v>
      </c>
      <c r="B8" s="3">
        <v>408043</v>
      </c>
      <c r="C8" s="3" t="s">
        <v>13</v>
      </c>
      <c r="D8" s="3" t="s">
        <v>10</v>
      </c>
      <c r="E8" s="3">
        <v>34.950000000000003</v>
      </c>
      <c r="F8" s="3" t="s">
        <v>11</v>
      </c>
      <c r="G8" s="3">
        <v>34.99</v>
      </c>
      <c r="H8" s="3" t="s">
        <v>15</v>
      </c>
      <c r="I8" s="39" t="s">
        <v>12</v>
      </c>
      <c r="J8" s="49">
        <v>1</v>
      </c>
      <c r="L8" s="53"/>
      <c r="M8" s="7" t="s">
        <v>23</v>
      </c>
      <c r="N8" s="11"/>
      <c r="O8" s="11"/>
      <c r="P8" s="13"/>
      <c r="S8" s="11">
        <f t="shared" ref="S8:S10" si="0">SUM(N8:R8)</f>
        <v>0</v>
      </c>
      <c r="U8" s="11">
        <v>100</v>
      </c>
      <c r="W8" s="27">
        <f t="shared" ref="W8:W10" si="1">U8-S8</f>
        <v>100</v>
      </c>
    </row>
    <row r="9" spans="1:23">
      <c r="A9" s="7">
        <v>221098</v>
      </c>
      <c r="B9" s="3">
        <v>408044</v>
      </c>
      <c r="C9" s="3" t="s">
        <v>13</v>
      </c>
      <c r="D9" s="3" t="s">
        <v>10</v>
      </c>
      <c r="E9" s="3">
        <v>34.950000000000003</v>
      </c>
      <c r="F9" s="3" t="s">
        <v>11</v>
      </c>
      <c r="G9" s="3">
        <v>34.99</v>
      </c>
      <c r="H9" s="3" t="s">
        <v>16</v>
      </c>
      <c r="I9" s="39" t="s">
        <v>12</v>
      </c>
      <c r="J9" s="49">
        <v>1</v>
      </c>
      <c r="L9" s="53"/>
      <c r="M9" s="7" t="s">
        <v>23</v>
      </c>
      <c r="N9" s="11">
        <v>200</v>
      </c>
      <c r="O9" s="11" t="s">
        <v>33</v>
      </c>
      <c r="P9" s="13"/>
      <c r="S9" s="11">
        <f t="shared" si="0"/>
        <v>200</v>
      </c>
      <c r="U9" s="11">
        <v>210</v>
      </c>
      <c r="W9" s="27">
        <f t="shared" si="1"/>
        <v>10</v>
      </c>
    </row>
    <row r="10" spans="1:23">
      <c r="A10" s="7">
        <v>221098</v>
      </c>
      <c r="B10" s="3">
        <v>760451</v>
      </c>
      <c r="C10" s="3" t="s">
        <v>13</v>
      </c>
      <c r="D10" s="3" t="s">
        <v>10</v>
      </c>
      <c r="E10" s="3">
        <v>34.950000000000003</v>
      </c>
      <c r="F10" s="3" t="s">
        <v>11</v>
      </c>
      <c r="G10" s="3">
        <v>34.99</v>
      </c>
      <c r="H10" s="3" t="s">
        <v>17</v>
      </c>
      <c r="I10" s="39" t="s">
        <v>12</v>
      </c>
      <c r="J10" s="49">
        <v>1</v>
      </c>
      <c r="L10" s="53"/>
      <c r="M10" s="7" t="s">
        <v>23</v>
      </c>
      <c r="N10" s="11">
        <v>10</v>
      </c>
      <c r="O10" s="11" t="s">
        <v>33</v>
      </c>
      <c r="P10" s="13"/>
      <c r="S10" s="11">
        <f t="shared" si="0"/>
        <v>10</v>
      </c>
      <c r="U10" s="11">
        <v>50</v>
      </c>
      <c r="W10" s="27">
        <f t="shared" si="1"/>
        <v>40</v>
      </c>
    </row>
    <row r="11" spans="1:23" ht="14.4">
      <c r="A11" s="8"/>
      <c r="B11"/>
      <c r="C11"/>
      <c r="D11"/>
      <c r="E11"/>
      <c r="F11"/>
      <c r="G11"/>
      <c r="H11"/>
      <c r="I11" s="41"/>
      <c r="J11" s="50"/>
      <c r="L11" s="50"/>
      <c r="M11" s="8"/>
      <c r="N11" s="12"/>
      <c r="O11" s="12"/>
      <c r="P11" s="12"/>
      <c r="S11" s="12"/>
      <c r="U11" s="12"/>
    </row>
    <row r="12" spans="1:23" ht="15.6">
      <c r="A12" s="15" t="s">
        <v>35</v>
      </c>
      <c r="B12"/>
      <c r="C12"/>
      <c r="D12"/>
      <c r="E12"/>
      <c r="F12"/>
      <c r="G12"/>
      <c r="H12"/>
      <c r="I12" s="41"/>
      <c r="J12" s="50"/>
      <c r="L12" s="50"/>
      <c r="M12" s="8"/>
      <c r="N12" s="12"/>
      <c r="O12" s="12"/>
      <c r="P12" s="12"/>
      <c r="S12" s="12"/>
      <c r="U12" s="12"/>
    </row>
    <row r="13" spans="1:23" ht="27.6">
      <c r="A13" s="6" t="s">
        <v>29</v>
      </c>
      <c r="B13" s="2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43" t="s">
        <v>7</v>
      </c>
      <c r="J13" s="51" t="s">
        <v>8</v>
      </c>
      <c r="L13" s="51"/>
      <c r="M13" s="6" t="s">
        <v>9</v>
      </c>
      <c r="N13" s="4"/>
      <c r="O13" s="4"/>
      <c r="P13" s="33"/>
      <c r="S13" s="4"/>
      <c r="U13" s="4"/>
    </row>
    <row r="14" spans="1:23">
      <c r="A14" s="7">
        <v>222510</v>
      </c>
      <c r="B14" s="3">
        <v>720265</v>
      </c>
      <c r="C14" s="3" t="s">
        <v>18</v>
      </c>
      <c r="D14" s="3" t="s">
        <v>10</v>
      </c>
      <c r="E14" s="3">
        <v>39.950000000000003</v>
      </c>
      <c r="F14" s="3" t="s">
        <v>11</v>
      </c>
      <c r="G14" s="3">
        <v>39.99</v>
      </c>
      <c r="H14" s="3" t="s">
        <v>14</v>
      </c>
      <c r="I14" s="39" t="s">
        <v>12</v>
      </c>
      <c r="J14" s="49">
        <v>1</v>
      </c>
      <c r="L14" s="53"/>
      <c r="M14" s="7" t="s">
        <v>23</v>
      </c>
      <c r="N14" s="11">
        <v>12</v>
      </c>
      <c r="O14" s="11"/>
      <c r="P14" s="13"/>
      <c r="S14" s="11">
        <f t="shared" ref="S14:S17" si="2">SUM(N14:R14)</f>
        <v>12</v>
      </c>
      <c r="U14" s="11">
        <v>20</v>
      </c>
      <c r="W14" s="27">
        <f t="shared" ref="W14:W17" si="3">U14-S14</f>
        <v>8</v>
      </c>
    </row>
    <row r="15" spans="1:23">
      <c r="A15" s="7">
        <v>222510</v>
      </c>
      <c r="B15" s="3">
        <v>720266</v>
      </c>
      <c r="C15" s="3" t="s">
        <v>18</v>
      </c>
      <c r="D15" s="3" t="s">
        <v>10</v>
      </c>
      <c r="E15" s="3">
        <v>39.950000000000003</v>
      </c>
      <c r="F15" s="3" t="s">
        <v>11</v>
      </c>
      <c r="G15" s="3">
        <v>39.99</v>
      </c>
      <c r="H15" s="3" t="s">
        <v>15</v>
      </c>
      <c r="I15" s="39" t="s">
        <v>12</v>
      </c>
      <c r="J15" s="49">
        <v>1</v>
      </c>
      <c r="L15" s="53"/>
      <c r="M15" s="7" t="s">
        <v>23</v>
      </c>
      <c r="N15" s="11">
        <v>28</v>
      </c>
      <c r="O15" s="11">
        <v>65</v>
      </c>
      <c r="P15" s="13"/>
      <c r="S15" s="11">
        <f t="shared" si="2"/>
        <v>93</v>
      </c>
      <c r="U15" s="11">
        <v>100</v>
      </c>
      <c r="W15" s="27">
        <f t="shared" si="3"/>
        <v>7</v>
      </c>
    </row>
    <row r="16" spans="1:23">
      <c r="A16" s="7">
        <v>222510</v>
      </c>
      <c r="B16" s="3">
        <v>720267</v>
      </c>
      <c r="C16" s="3" t="s">
        <v>18</v>
      </c>
      <c r="D16" s="3" t="s">
        <v>10</v>
      </c>
      <c r="E16" s="3">
        <v>39.950000000000003</v>
      </c>
      <c r="F16" s="3" t="s">
        <v>11</v>
      </c>
      <c r="G16" s="3">
        <v>39.99</v>
      </c>
      <c r="H16" s="3" t="s">
        <v>16</v>
      </c>
      <c r="I16" s="39" t="s">
        <v>12</v>
      </c>
      <c r="J16" s="49">
        <v>1</v>
      </c>
      <c r="L16" s="53"/>
      <c r="M16" s="7" t="s">
        <v>23</v>
      </c>
      <c r="N16" s="11"/>
      <c r="O16" s="11">
        <v>15</v>
      </c>
      <c r="P16" s="13"/>
      <c r="S16" s="11">
        <f t="shared" si="2"/>
        <v>15</v>
      </c>
      <c r="U16" s="11">
        <v>20</v>
      </c>
      <c r="W16" s="27">
        <f t="shared" si="3"/>
        <v>5</v>
      </c>
    </row>
    <row r="17" spans="1:23">
      <c r="A17" s="7">
        <v>222510</v>
      </c>
      <c r="B17" s="3">
        <v>760411</v>
      </c>
      <c r="C17" s="3" t="s">
        <v>18</v>
      </c>
      <c r="D17" s="3" t="s">
        <v>10</v>
      </c>
      <c r="E17" s="3">
        <v>39.950000000000003</v>
      </c>
      <c r="F17" s="3" t="s">
        <v>11</v>
      </c>
      <c r="G17" s="3">
        <v>39.99</v>
      </c>
      <c r="H17" s="3" t="s">
        <v>17</v>
      </c>
      <c r="I17" s="39" t="s">
        <v>12</v>
      </c>
      <c r="J17" s="49">
        <v>1</v>
      </c>
      <c r="L17" s="53"/>
      <c r="M17" s="7" t="s">
        <v>23</v>
      </c>
      <c r="N17" s="11">
        <v>160</v>
      </c>
      <c r="O17" s="11"/>
      <c r="P17" s="13"/>
      <c r="S17" s="11">
        <f t="shared" si="2"/>
        <v>160</v>
      </c>
      <c r="U17" s="11">
        <v>170</v>
      </c>
      <c r="W17" s="27">
        <f t="shared" si="3"/>
        <v>10</v>
      </c>
    </row>
    <row r="18" spans="1:23" ht="14.4">
      <c r="A18" s="8"/>
      <c r="B18"/>
      <c r="C18"/>
      <c r="D18"/>
      <c r="E18"/>
      <c r="F18"/>
      <c r="G18"/>
      <c r="H18"/>
      <c r="I18" s="41"/>
      <c r="J18" s="50"/>
      <c r="L18" s="50"/>
      <c r="M18" s="8"/>
      <c r="N18" s="12"/>
      <c r="O18" s="12"/>
      <c r="P18" s="12"/>
      <c r="S18" s="12"/>
      <c r="U18" s="12"/>
    </row>
    <row r="19" spans="1:23">
      <c r="A19" s="7">
        <v>222510</v>
      </c>
      <c r="B19" s="3">
        <v>727859</v>
      </c>
      <c r="C19" s="3" t="s">
        <v>13</v>
      </c>
      <c r="D19" s="3" t="s">
        <v>10</v>
      </c>
      <c r="E19" s="3">
        <v>39.950000000000003</v>
      </c>
      <c r="F19" s="3" t="s">
        <v>11</v>
      </c>
      <c r="G19" s="3">
        <v>39.99</v>
      </c>
      <c r="H19" s="3" t="s">
        <v>14</v>
      </c>
      <c r="I19" s="39" t="s">
        <v>12</v>
      </c>
      <c r="J19" s="49">
        <v>1</v>
      </c>
      <c r="L19" s="53"/>
      <c r="M19" s="7" t="s">
        <v>23</v>
      </c>
      <c r="N19" s="11"/>
      <c r="O19" s="11">
        <v>44</v>
      </c>
      <c r="P19" s="13"/>
      <c r="S19" s="11">
        <f t="shared" ref="S19:S22" si="4">SUM(N19:R19)</f>
        <v>44</v>
      </c>
      <c r="U19" s="11">
        <v>100</v>
      </c>
      <c r="W19" s="27">
        <f t="shared" ref="W19:W22" si="5">U19-S19</f>
        <v>56</v>
      </c>
    </row>
    <row r="20" spans="1:23">
      <c r="A20" s="7">
        <v>222510</v>
      </c>
      <c r="B20" s="3">
        <v>727860</v>
      </c>
      <c r="C20" s="3" t="s">
        <v>13</v>
      </c>
      <c r="D20" s="3" t="s">
        <v>10</v>
      </c>
      <c r="E20" s="3">
        <v>39.950000000000003</v>
      </c>
      <c r="F20" s="3" t="s">
        <v>11</v>
      </c>
      <c r="G20" s="3">
        <v>39.99</v>
      </c>
      <c r="H20" s="3" t="s">
        <v>15</v>
      </c>
      <c r="I20" s="39" t="s">
        <v>12</v>
      </c>
      <c r="J20" s="49">
        <v>1</v>
      </c>
      <c r="L20" s="53"/>
      <c r="M20" s="7" t="s">
        <v>23</v>
      </c>
      <c r="N20" s="11">
        <v>110</v>
      </c>
      <c r="O20" s="11">
        <v>26</v>
      </c>
      <c r="P20" s="13"/>
      <c r="S20" s="11">
        <f t="shared" si="4"/>
        <v>136</v>
      </c>
      <c r="U20" s="11">
        <v>160</v>
      </c>
      <c r="W20" s="27">
        <f t="shared" si="5"/>
        <v>24</v>
      </c>
    </row>
    <row r="21" spans="1:23">
      <c r="A21" s="7">
        <v>222510</v>
      </c>
      <c r="B21" s="3">
        <v>727861</v>
      </c>
      <c r="C21" s="3" t="s">
        <v>13</v>
      </c>
      <c r="D21" s="3" t="s">
        <v>10</v>
      </c>
      <c r="E21" s="3">
        <v>39.950000000000003</v>
      </c>
      <c r="F21" s="3" t="s">
        <v>11</v>
      </c>
      <c r="G21" s="3">
        <v>39.99</v>
      </c>
      <c r="H21" s="3" t="s">
        <v>16</v>
      </c>
      <c r="I21" s="39" t="s">
        <v>12</v>
      </c>
      <c r="J21" s="49">
        <v>1</v>
      </c>
      <c r="L21" s="53"/>
      <c r="M21" s="7" t="s">
        <v>23</v>
      </c>
      <c r="N21" s="11"/>
      <c r="O21" s="11">
        <v>10</v>
      </c>
      <c r="P21" s="13"/>
      <c r="S21" s="11">
        <f t="shared" si="4"/>
        <v>10</v>
      </c>
      <c r="U21" s="11">
        <v>50</v>
      </c>
      <c r="W21" s="27">
        <f t="shared" si="5"/>
        <v>40</v>
      </c>
    </row>
    <row r="22" spans="1:23">
      <c r="A22" s="7">
        <v>222510</v>
      </c>
      <c r="B22" s="3">
        <v>760410</v>
      </c>
      <c r="C22" s="3" t="s">
        <v>13</v>
      </c>
      <c r="D22" s="3" t="s">
        <v>10</v>
      </c>
      <c r="E22" s="3">
        <v>39.950000000000003</v>
      </c>
      <c r="F22" s="3" t="s">
        <v>11</v>
      </c>
      <c r="G22" s="3">
        <v>39.99</v>
      </c>
      <c r="H22" s="3" t="s">
        <v>17</v>
      </c>
      <c r="I22" s="39" t="s">
        <v>12</v>
      </c>
      <c r="J22" s="49">
        <v>1</v>
      </c>
      <c r="L22" s="53"/>
      <c r="M22" s="7" t="s">
        <v>23</v>
      </c>
      <c r="N22" s="11">
        <v>90</v>
      </c>
      <c r="O22" s="11"/>
      <c r="P22" s="13"/>
      <c r="S22" s="11">
        <f t="shared" si="4"/>
        <v>90</v>
      </c>
      <c r="U22" s="11">
        <v>120</v>
      </c>
      <c r="W22" s="27">
        <f t="shared" si="5"/>
        <v>30</v>
      </c>
    </row>
    <row r="23" spans="1:23">
      <c r="A23" s="9"/>
      <c r="B23" s="5"/>
      <c r="C23" s="5"/>
      <c r="D23" s="5"/>
      <c r="E23" s="5"/>
      <c r="F23" s="5"/>
      <c r="G23" s="5"/>
      <c r="H23" s="5"/>
      <c r="I23" s="45"/>
      <c r="J23" s="52"/>
      <c r="L23" s="54"/>
      <c r="M23" s="9"/>
      <c r="N23" s="13"/>
      <c r="O23" s="13"/>
      <c r="P23" s="13"/>
      <c r="S23" s="13"/>
      <c r="U23" s="13"/>
    </row>
    <row r="24" spans="1:23">
      <c r="A24" s="9"/>
      <c r="B24" s="5"/>
      <c r="C24" s="5"/>
      <c r="D24" s="5"/>
      <c r="E24" s="5"/>
      <c r="F24" s="5"/>
      <c r="G24" s="5"/>
      <c r="H24" s="5"/>
      <c r="I24" s="45"/>
      <c r="J24" s="52"/>
      <c r="L24" s="54"/>
      <c r="M24" s="9"/>
      <c r="N24" s="13"/>
      <c r="O24" s="13"/>
      <c r="P24" s="13"/>
      <c r="S24" s="13"/>
      <c r="U24" s="13"/>
    </row>
    <row r="25" spans="1:23" ht="15.6">
      <c r="A25" s="15" t="s">
        <v>36</v>
      </c>
      <c r="B25"/>
      <c r="C25"/>
      <c r="D25"/>
      <c r="E25"/>
      <c r="F25"/>
      <c r="G25"/>
      <c r="H25"/>
      <c r="I25" s="41"/>
      <c r="J25" s="50"/>
      <c r="L25" s="50"/>
      <c r="M25" s="8"/>
      <c r="N25" s="12"/>
      <c r="O25" s="12"/>
      <c r="P25" s="12"/>
      <c r="S25" s="12"/>
      <c r="U25" s="12"/>
    </row>
    <row r="26" spans="1:23" ht="27.6">
      <c r="A26" s="6" t="s">
        <v>29</v>
      </c>
      <c r="B26" s="2" t="s">
        <v>0</v>
      </c>
      <c r="C26" s="2" t="s">
        <v>1</v>
      </c>
      <c r="D26" s="2" t="s">
        <v>2</v>
      </c>
      <c r="E26" s="2" t="s">
        <v>3</v>
      </c>
      <c r="F26" s="2" t="s">
        <v>4</v>
      </c>
      <c r="G26" s="2" t="s">
        <v>5</v>
      </c>
      <c r="H26" s="2" t="s">
        <v>6</v>
      </c>
      <c r="I26" s="43" t="s">
        <v>7</v>
      </c>
      <c r="J26" s="51" t="s">
        <v>8</v>
      </c>
      <c r="L26" s="51"/>
      <c r="M26" s="6" t="s">
        <v>9</v>
      </c>
      <c r="N26" s="4"/>
      <c r="O26" s="4"/>
      <c r="P26" s="33"/>
      <c r="S26" s="4"/>
      <c r="U26" s="4"/>
    </row>
    <row r="27" spans="1:23">
      <c r="A27" s="7">
        <v>220624</v>
      </c>
      <c r="B27" s="3">
        <v>564076</v>
      </c>
      <c r="C27" s="3" t="s">
        <v>13</v>
      </c>
      <c r="D27" s="3" t="s">
        <v>10</v>
      </c>
      <c r="E27" s="3">
        <v>39.950000000000003</v>
      </c>
      <c r="F27" s="3" t="s">
        <v>11</v>
      </c>
      <c r="G27" s="3">
        <v>49.99</v>
      </c>
      <c r="H27" s="3" t="s">
        <v>14</v>
      </c>
      <c r="I27" s="39" t="s">
        <v>12</v>
      </c>
      <c r="J27" s="49">
        <v>1</v>
      </c>
      <c r="L27" s="53"/>
      <c r="M27" s="7" t="s">
        <v>23</v>
      </c>
      <c r="N27" s="11">
        <v>70</v>
      </c>
      <c r="O27" s="11">
        <v>20</v>
      </c>
      <c r="P27" s="13"/>
      <c r="S27" s="11">
        <f>SUM(N27:Q27)</f>
        <v>90</v>
      </c>
      <c r="U27" s="11">
        <v>150</v>
      </c>
      <c r="W27" s="24">
        <f t="shared" ref="W27:W30" si="6">U27-S27</f>
        <v>60</v>
      </c>
    </row>
    <row r="28" spans="1:23">
      <c r="A28" s="7">
        <v>220624</v>
      </c>
      <c r="B28" s="3">
        <v>564078</v>
      </c>
      <c r="C28" s="3" t="s">
        <v>13</v>
      </c>
      <c r="D28" s="3" t="s">
        <v>10</v>
      </c>
      <c r="E28" s="3">
        <v>39.950000000000003</v>
      </c>
      <c r="F28" s="3" t="s">
        <v>11</v>
      </c>
      <c r="G28" s="3">
        <v>49.99</v>
      </c>
      <c r="H28" s="3" t="s">
        <v>15</v>
      </c>
      <c r="I28" s="39" t="s">
        <v>12</v>
      </c>
      <c r="J28" s="49">
        <v>1</v>
      </c>
      <c r="L28" s="53"/>
      <c r="M28" s="7" t="s">
        <v>23</v>
      </c>
      <c r="N28" s="11">
        <v>10</v>
      </c>
      <c r="O28" s="11">
        <v>60</v>
      </c>
      <c r="P28" s="13"/>
      <c r="Q28" s="28">
        <v>16</v>
      </c>
      <c r="S28" s="11">
        <f t="shared" ref="S28:S30" si="7">SUM(N28:Q28)</f>
        <v>86</v>
      </c>
      <c r="U28" s="11">
        <v>150</v>
      </c>
      <c r="W28" s="24">
        <f t="shared" si="6"/>
        <v>64</v>
      </c>
    </row>
    <row r="29" spans="1:23">
      <c r="A29" s="7">
        <v>220624</v>
      </c>
      <c r="B29" s="3">
        <v>564079</v>
      </c>
      <c r="C29" s="3" t="s">
        <v>13</v>
      </c>
      <c r="D29" s="3" t="s">
        <v>10</v>
      </c>
      <c r="E29" s="3">
        <v>39.950000000000003</v>
      </c>
      <c r="F29" s="3" t="s">
        <v>11</v>
      </c>
      <c r="G29" s="3">
        <v>49.99</v>
      </c>
      <c r="H29" s="3" t="s">
        <v>16</v>
      </c>
      <c r="I29" s="39" t="s">
        <v>12</v>
      </c>
      <c r="J29" s="49">
        <v>1</v>
      </c>
      <c r="L29" s="53"/>
      <c r="M29" s="7" t="s">
        <v>23</v>
      </c>
      <c r="N29" s="11"/>
      <c r="O29" s="11"/>
      <c r="P29" s="13"/>
      <c r="Q29" s="28">
        <v>105</v>
      </c>
      <c r="S29" s="11">
        <f t="shared" si="7"/>
        <v>105</v>
      </c>
      <c r="U29" s="11">
        <v>150</v>
      </c>
      <c r="W29" s="24">
        <f t="shared" si="6"/>
        <v>45</v>
      </c>
    </row>
    <row r="30" spans="1:23">
      <c r="A30" s="7">
        <v>220624</v>
      </c>
      <c r="B30" s="3">
        <v>564080</v>
      </c>
      <c r="C30" s="3" t="s">
        <v>13</v>
      </c>
      <c r="D30" s="3" t="s">
        <v>10</v>
      </c>
      <c r="E30" s="3">
        <v>39.950000000000003</v>
      </c>
      <c r="F30" s="3" t="s">
        <v>11</v>
      </c>
      <c r="G30" s="3">
        <v>49.99</v>
      </c>
      <c r="H30" s="3" t="s">
        <v>17</v>
      </c>
      <c r="I30" s="39" t="s">
        <v>12</v>
      </c>
      <c r="J30" s="49">
        <v>1</v>
      </c>
      <c r="L30" s="53"/>
      <c r="M30" s="7" t="s">
        <v>23</v>
      </c>
      <c r="N30" s="11">
        <v>120</v>
      </c>
      <c r="O30" s="11"/>
      <c r="P30" s="13"/>
      <c r="Q30" s="28">
        <v>179</v>
      </c>
      <c r="S30" s="11">
        <f t="shared" si="7"/>
        <v>299</v>
      </c>
      <c r="U30" s="11">
        <v>350</v>
      </c>
      <c r="W30" s="24">
        <f t="shared" si="6"/>
        <v>51</v>
      </c>
    </row>
    <row r="31" spans="1:23" ht="14.4">
      <c r="A31" s="8"/>
      <c r="B31"/>
      <c r="C31"/>
      <c r="D31"/>
      <c r="E31"/>
      <c r="F31"/>
      <c r="G31"/>
      <c r="H31"/>
      <c r="I31" s="41"/>
      <c r="J31" s="50"/>
      <c r="L31" s="50"/>
      <c r="M31" s="8"/>
      <c r="N31" s="12"/>
      <c r="O31" s="12"/>
      <c r="P31" s="12"/>
      <c r="S31" s="12"/>
      <c r="U31" s="12"/>
    </row>
    <row r="32" spans="1:23">
      <c r="A32" s="7">
        <v>220624</v>
      </c>
      <c r="B32" s="3">
        <v>791939</v>
      </c>
      <c r="C32" s="3" t="s">
        <v>20</v>
      </c>
      <c r="D32" s="3" t="s">
        <v>10</v>
      </c>
      <c r="E32" s="3">
        <v>39.950000000000003</v>
      </c>
      <c r="F32" s="3" t="s">
        <v>11</v>
      </c>
      <c r="G32" s="3">
        <v>49.99</v>
      </c>
      <c r="H32" s="3" t="s">
        <v>14</v>
      </c>
      <c r="I32" s="39" t="s">
        <v>12</v>
      </c>
      <c r="J32" s="49">
        <v>1</v>
      </c>
      <c r="L32" s="53"/>
      <c r="M32" s="7" t="s">
        <v>23</v>
      </c>
      <c r="N32" s="11">
        <v>230</v>
      </c>
      <c r="O32" s="11">
        <v>22</v>
      </c>
      <c r="P32" s="13"/>
      <c r="S32" s="11">
        <f t="shared" ref="S32:S35" si="8">SUM(N32:R32)</f>
        <v>252</v>
      </c>
      <c r="U32" s="11">
        <v>300</v>
      </c>
      <c r="W32" s="24">
        <f t="shared" ref="W32:W61" si="9">U32-S32</f>
        <v>48</v>
      </c>
    </row>
    <row r="33" spans="1:23">
      <c r="A33" s="7">
        <v>220624</v>
      </c>
      <c r="B33" s="3">
        <v>791940</v>
      </c>
      <c r="C33" s="3" t="s">
        <v>20</v>
      </c>
      <c r="D33" s="3" t="s">
        <v>10</v>
      </c>
      <c r="E33" s="3">
        <v>39.950000000000003</v>
      </c>
      <c r="F33" s="3" t="s">
        <v>11</v>
      </c>
      <c r="G33" s="3">
        <v>49.99</v>
      </c>
      <c r="H33" s="3" t="s">
        <v>15</v>
      </c>
      <c r="I33" s="39" t="s">
        <v>12</v>
      </c>
      <c r="J33" s="49">
        <v>1</v>
      </c>
      <c r="L33" s="53"/>
      <c r="M33" s="7" t="s">
        <v>23</v>
      </c>
      <c r="N33" s="11">
        <v>35</v>
      </c>
      <c r="O33" s="11">
        <v>60</v>
      </c>
      <c r="P33" s="13"/>
      <c r="S33" s="11">
        <f t="shared" si="8"/>
        <v>95</v>
      </c>
      <c r="U33" s="11">
        <v>150</v>
      </c>
      <c r="W33" s="24">
        <f t="shared" si="9"/>
        <v>55</v>
      </c>
    </row>
    <row r="34" spans="1:23">
      <c r="A34" s="7">
        <v>220624</v>
      </c>
      <c r="B34" s="3">
        <v>791941</v>
      </c>
      <c r="C34" s="3" t="s">
        <v>20</v>
      </c>
      <c r="D34" s="3" t="s">
        <v>10</v>
      </c>
      <c r="E34" s="3">
        <v>39.950000000000003</v>
      </c>
      <c r="F34" s="3" t="s">
        <v>11</v>
      </c>
      <c r="G34" s="3">
        <v>49.99</v>
      </c>
      <c r="H34" s="3" t="s">
        <v>16</v>
      </c>
      <c r="I34" s="39" t="s">
        <v>12</v>
      </c>
      <c r="J34" s="49">
        <v>1</v>
      </c>
      <c r="L34" s="53"/>
      <c r="M34" s="7" t="s">
        <v>23</v>
      </c>
      <c r="N34" s="11"/>
      <c r="O34" s="11">
        <v>43</v>
      </c>
      <c r="P34" s="13"/>
      <c r="Q34" s="29"/>
      <c r="S34" s="11">
        <f t="shared" si="8"/>
        <v>43</v>
      </c>
      <c r="U34" s="11">
        <v>100</v>
      </c>
      <c r="W34" s="24">
        <f t="shared" si="9"/>
        <v>57</v>
      </c>
    </row>
    <row r="35" spans="1:23">
      <c r="A35" s="7">
        <v>220624</v>
      </c>
      <c r="B35" s="3">
        <v>791942</v>
      </c>
      <c r="C35" s="3" t="s">
        <v>20</v>
      </c>
      <c r="D35" s="3" t="s">
        <v>10</v>
      </c>
      <c r="E35" s="3">
        <v>39.950000000000003</v>
      </c>
      <c r="F35" s="3" t="s">
        <v>11</v>
      </c>
      <c r="G35" s="3">
        <v>49.99</v>
      </c>
      <c r="H35" s="3" t="s">
        <v>17</v>
      </c>
      <c r="I35" s="39" t="s">
        <v>12</v>
      </c>
      <c r="J35" s="49">
        <v>1</v>
      </c>
      <c r="L35" s="53"/>
      <c r="M35" s="7" t="s">
        <v>23</v>
      </c>
      <c r="N35" s="11">
        <v>185</v>
      </c>
      <c r="O35" s="11">
        <v>55</v>
      </c>
      <c r="P35" s="13"/>
      <c r="Q35" s="29"/>
      <c r="S35" s="11">
        <f t="shared" si="8"/>
        <v>240</v>
      </c>
      <c r="U35" s="11">
        <v>300</v>
      </c>
      <c r="W35" s="24">
        <f t="shared" si="9"/>
        <v>60</v>
      </c>
    </row>
    <row r="36" spans="1:23" ht="14.4">
      <c r="A36" s="8"/>
      <c r="B36"/>
      <c r="C36"/>
      <c r="D36"/>
      <c r="E36"/>
      <c r="F36"/>
      <c r="G36"/>
      <c r="H36"/>
      <c r="I36" s="41"/>
      <c r="J36" s="50"/>
      <c r="L36" s="50"/>
      <c r="M36" s="8"/>
      <c r="N36" s="12"/>
      <c r="O36" s="12"/>
      <c r="P36" s="12"/>
      <c r="Q36" s="29"/>
      <c r="S36" s="12"/>
      <c r="U36" s="12"/>
    </row>
    <row r="37" spans="1:23">
      <c r="A37" s="7">
        <v>220624</v>
      </c>
      <c r="B37" s="3">
        <v>171653</v>
      </c>
      <c r="C37" s="3" t="s">
        <v>21</v>
      </c>
      <c r="D37" s="3" t="s">
        <v>10</v>
      </c>
      <c r="E37" s="3">
        <v>39.950000000000003</v>
      </c>
      <c r="F37" s="3" t="s">
        <v>11</v>
      </c>
      <c r="G37" s="3">
        <v>49.99</v>
      </c>
      <c r="H37" s="3" t="s">
        <v>14</v>
      </c>
      <c r="I37" s="39" t="s">
        <v>12</v>
      </c>
      <c r="J37" s="49">
        <v>1</v>
      </c>
      <c r="L37" s="53"/>
      <c r="M37" s="7" t="s">
        <v>23</v>
      </c>
      <c r="N37" s="11"/>
      <c r="O37" s="11">
        <v>19</v>
      </c>
      <c r="P37" s="13"/>
      <c r="Q37" s="29"/>
      <c r="S37" s="11">
        <f t="shared" ref="S37:S40" si="10">SUM(N37:R37)</f>
        <v>19</v>
      </c>
      <c r="U37" s="11">
        <v>50</v>
      </c>
      <c r="W37" s="24">
        <f t="shared" si="9"/>
        <v>31</v>
      </c>
    </row>
    <row r="38" spans="1:23">
      <c r="A38" s="7">
        <v>220624</v>
      </c>
      <c r="B38" s="3">
        <v>171654</v>
      </c>
      <c r="C38" s="3" t="s">
        <v>21</v>
      </c>
      <c r="D38" s="3" t="s">
        <v>10</v>
      </c>
      <c r="E38" s="3">
        <v>39.950000000000003</v>
      </c>
      <c r="F38" s="3" t="s">
        <v>11</v>
      </c>
      <c r="G38" s="3">
        <v>49.99</v>
      </c>
      <c r="H38" s="3" t="s">
        <v>15</v>
      </c>
      <c r="I38" s="39" t="s">
        <v>12</v>
      </c>
      <c r="J38" s="49">
        <v>1</v>
      </c>
      <c r="L38" s="53"/>
      <c r="M38" s="7" t="s">
        <v>23</v>
      </c>
      <c r="N38" s="11">
        <v>330</v>
      </c>
      <c r="O38" s="11">
        <v>43</v>
      </c>
      <c r="P38" s="13"/>
      <c r="Q38" s="29"/>
      <c r="S38" s="11">
        <f t="shared" si="10"/>
        <v>373</v>
      </c>
      <c r="U38" s="11">
        <v>400</v>
      </c>
      <c r="W38" s="24">
        <f t="shared" si="9"/>
        <v>27</v>
      </c>
    </row>
    <row r="39" spans="1:23">
      <c r="A39" s="7">
        <v>220624</v>
      </c>
      <c r="B39" s="3">
        <v>171655</v>
      </c>
      <c r="C39" s="3" t="s">
        <v>21</v>
      </c>
      <c r="D39" s="3" t="s">
        <v>10</v>
      </c>
      <c r="E39" s="3">
        <v>39.950000000000003</v>
      </c>
      <c r="F39" s="3" t="s">
        <v>11</v>
      </c>
      <c r="G39" s="3">
        <v>49.99</v>
      </c>
      <c r="H39" s="3" t="s">
        <v>16</v>
      </c>
      <c r="I39" s="39" t="s">
        <v>12</v>
      </c>
      <c r="J39" s="49">
        <v>1</v>
      </c>
      <c r="L39" s="53"/>
      <c r="M39" s="7" t="s">
        <v>23</v>
      </c>
      <c r="N39" s="11">
        <v>80</v>
      </c>
      <c r="O39" s="11">
        <v>102</v>
      </c>
      <c r="P39" s="13"/>
      <c r="Q39" s="29"/>
      <c r="S39" s="11">
        <f t="shared" si="10"/>
        <v>182</v>
      </c>
      <c r="U39" s="11">
        <v>200</v>
      </c>
      <c r="W39" s="24">
        <f t="shared" si="9"/>
        <v>18</v>
      </c>
    </row>
    <row r="40" spans="1:23">
      <c r="A40" s="7">
        <v>220624</v>
      </c>
      <c r="B40" s="3">
        <v>171656</v>
      </c>
      <c r="C40" s="3" t="s">
        <v>21</v>
      </c>
      <c r="D40" s="3" t="s">
        <v>10</v>
      </c>
      <c r="E40" s="3">
        <v>39.950000000000003</v>
      </c>
      <c r="F40" s="3" t="s">
        <v>11</v>
      </c>
      <c r="G40" s="3">
        <v>49.99</v>
      </c>
      <c r="H40" s="3" t="s">
        <v>17</v>
      </c>
      <c r="I40" s="39" t="s">
        <v>12</v>
      </c>
      <c r="J40" s="49">
        <v>1</v>
      </c>
      <c r="L40" s="53"/>
      <c r="M40" s="7" t="s">
        <v>23</v>
      </c>
      <c r="N40" s="11">
        <v>40</v>
      </c>
      <c r="O40" s="11">
        <v>16</v>
      </c>
      <c r="P40" s="13"/>
      <c r="Q40" s="29"/>
      <c r="S40" s="11">
        <f t="shared" si="10"/>
        <v>56</v>
      </c>
      <c r="U40" s="11">
        <v>100</v>
      </c>
      <c r="W40" s="24">
        <f t="shared" si="9"/>
        <v>44</v>
      </c>
    </row>
    <row r="41" spans="1:23" ht="14.4">
      <c r="B41"/>
      <c r="C41"/>
      <c r="D41"/>
      <c r="E41"/>
      <c r="F41"/>
      <c r="G41"/>
      <c r="H41"/>
      <c r="I41" s="41"/>
      <c r="J41" s="50"/>
      <c r="L41" s="50"/>
      <c r="M41" s="8"/>
      <c r="N41" s="12"/>
      <c r="O41" s="12"/>
      <c r="P41" s="12"/>
      <c r="Q41" s="29"/>
      <c r="S41" s="12"/>
      <c r="U41" s="12"/>
    </row>
    <row r="42" spans="1:23">
      <c r="M42" s="10"/>
    </row>
    <row r="43" spans="1:23" ht="15.6">
      <c r="A43" s="15" t="s">
        <v>37</v>
      </c>
      <c r="B43"/>
      <c r="C43"/>
      <c r="D43"/>
      <c r="E43"/>
      <c r="F43"/>
      <c r="G43"/>
      <c r="H43"/>
      <c r="I43" s="41"/>
      <c r="J43" s="50"/>
      <c r="L43" s="50"/>
      <c r="M43" s="8"/>
      <c r="N43" s="12"/>
      <c r="O43" s="12"/>
      <c r="P43" s="12"/>
      <c r="Q43" s="29"/>
      <c r="S43" s="12"/>
      <c r="U43" s="12"/>
    </row>
    <row r="44" spans="1:23" ht="27.6">
      <c r="A44" s="6" t="s">
        <v>29</v>
      </c>
      <c r="B44" s="2" t="s">
        <v>0</v>
      </c>
      <c r="C44" s="2" t="s">
        <v>1</v>
      </c>
      <c r="D44" s="2" t="s">
        <v>2</v>
      </c>
      <c r="E44" s="2" t="s">
        <v>3</v>
      </c>
      <c r="F44" s="2" t="s">
        <v>4</v>
      </c>
      <c r="G44" s="2" t="s">
        <v>5</v>
      </c>
      <c r="H44" s="2" t="s">
        <v>6</v>
      </c>
      <c r="I44" s="43" t="s">
        <v>7</v>
      </c>
      <c r="J44" s="51" t="s">
        <v>8</v>
      </c>
      <c r="L44" s="51"/>
      <c r="M44" s="6" t="s">
        <v>9</v>
      </c>
      <c r="N44" s="4"/>
      <c r="O44" s="4"/>
      <c r="P44" s="33"/>
      <c r="Q44" s="29"/>
      <c r="S44" s="4"/>
      <c r="U44" s="4"/>
    </row>
    <row r="45" spans="1:23">
      <c r="A45" s="7">
        <v>222483</v>
      </c>
      <c r="B45" s="3">
        <v>278842</v>
      </c>
      <c r="C45" s="3" t="s">
        <v>13</v>
      </c>
      <c r="D45" s="3" t="s">
        <v>10</v>
      </c>
      <c r="E45" s="3">
        <v>39.950000000000003</v>
      </c>
      <c r="F45" s="3" t="s">
        <v>11</v>
      </c>
      <c r="G45" s="3">
        <v>39.99</v>
      </c>
      <c r="H45" s="3" t="s">
        <v>14</v>
      </c>
      <c r="I45" s="39" t="s">
        <v>12</v>
      </c>
      <c r="J45" s="49">
        <v>1</v>
      </c>
      <c r="L45" s="53"/>
      <c r="M45" s="7" t="s">
        <v>23</v>
      </c>
      <c r="N45" s="11">
        <v>140</v>
      </c>
      <c r="O45" s="11">
        <v>50</v>
      </c>
      <c r="P45" s="13"/>
      <c r="Q45" s="29"/>
      <c r="S45" s="11">
        <f t="shared" ref="S45:S48" si="11">SUM(N45:R45)</f>
        <v>190</v>
      </c>
      <c r="U45" s="11">
        <v>200</v>
      </c>
      <c r="W45" s="24">
        <f t="shared" si="9"/>
        <v>10</v>
      </c>
    </row>
    <row r="46" spans="1:23">
      <c r="A46" s="7">
        <v>222483</v>
      </c>
      <c r="B46" s="3">
        <v>278843</v>
      </c>
      <c r="C46" s="3" t="s">
        <v>13</v>
      </c>
      <c r="D46" s="3" t="s">
        <v>10</v>
      </c>
      <c r="E46" s="3">
        <v>39.950000000000003</v>
      </c>
      <c r="F46" s="3" t="s">
        <v>11</v>
      </c>
      <c r="G46" s="3">
        <v>39.99</v>
      </c>
      <c r="H46" s="3" t="s">
        <v>15</v>
      </c>
      <c r="I46" s="39" t="s">
        <v>12</v>
      </c>
      <c r="J46" s="49">
        <v>1</v>
      </c>
      <c r="L46" s="53"/>
      <c r="M46" s="7" t="s">
        <v>23</v>
      </c>
      <c r="N46" s="11">
        <v>10</v>
      </c>
      <c r="O46" s="11"/>
      <c r="P46" s="13"/>
      <c r="Q46" s="29"/>
      <c r="S46" s="11">
        <f t="shared" si="11"/>
        <v>10</v>
      </c>
      <c r="U46" s="11">
        <v>100</v>
      </c>
      <c r="W46" s="24">
        <f t="shared" si="9"/>
        <v>90</v>
      </c>
    </row>
    <row r="47" spans="1:23">
      <c r="A47" s="7">
        <v>222483</v>
      </c>
      <c r="B47" s="3">
        <v>278844</v>
      </c>
      <c r="C47" s="3" t="s">
        <v>13</v>
      </c>
      <c r="D47" s="3" t="s">
        <v>10</v>
      </c>
      <c r="E47" s="3">
        <v>39.950000000000003</v>
      </c>
      <c r="F47" s="3" t="s">
        <v>11</v>
      </c>
      <c r="G47" s="3">
        <v>39.99</v>
      </c>
      <c r="H47" s="3" t="s">
        <v>16</v>
      </c>
      <c r="I47" s="39" t="s">
        <v>12</v>
      </c>
      <c r="J47" s="49">
        <v>1</v>
      </c>
      <c r="L47" s="53"/>
      <c r="M47" s="7" t="s">
        <v>23</v>
      </c>
      <c r="N47" s="11"/>
      <c r="O47" s="11">
        <v>10</v>
      </c>
      <c r="P47" s="13"/>
      <c r="Q47" s="29"/>
      <c r="S47" s="11">
        <f t="shared" si="11"/>
        <v>10</v>
      </c>
      <c r="U47" s="11">
        <v>100</v>
      </c>
      <c r="W47" s="24">
        <f t="shared" si="9"/>
        <v>90</v>
      </c>
    </row>
    <row r="48" spans="1:23">
      <c r="A48" s="7">
        <v>222483</v>
      </c>
      <c r="B48" s="3">
        <v>760452</v>
      </c>
      <c r="C48" s="3" t="s">
        <v>13</v>
      </c>
      <c r="D48" s="3" t="s">
        <v>10</v>
      </c>
      <c r="E48" s="3">
        <v>39.950000000000003</v>
      </c>
      <c r="F48" s="3" t="s">
        <v>11</v>
      </c>
      <c r="G48" s="3">
        <v>39.99</v>
      </c>
      <c r="H48" s="3" t="s">
        <v>17</v>
      </c>
      <c r="I48" s="39" t="s">
        <v>12</v>
      </c>
      <c r="J48" s="49">
        <v>1</v>
      </c>
      <c r="L48" s="53"/>
      <c r="M48" s="7" t="s">
        <v>23</v>
      </c>
      <c r="N48" s="11"/>
      <c r="O48" s="11"/>
      <c r="P48" s="13"/>
      <c r="Q48" s="29"/>
      <c r="S48" s="11">
        <f t="shared" si="11"/>
        <v>0</v>
      </c>
      <c r="U48" s="11">
        <v>100</v>
      </c>
      <c r="W48" s="24">
        <f t="shared" si="9"/>
        <v>100</v>
      </c>
    </row>
    <row r="49" spans="1:23" ht="14.4">
      <c r="A49" s="8"/>
      <c r="B49"/>
      <c r="C49"/>
      <c r="D49"/>
      <c r="E49"/>
      <c r="F49"/>
      <c r="G49"/>
      <c r="H49"/>
      <c r="I49" s="41"/>
      <c r="J49" s="50"/>
      <c r="L49" s="50"/>
      <c r="M49" s="8"/>
      <c r="N49" s="12"/>
      <c r="O49" s="12"/>
      <c r="P49" s="12"/>
      <c r="Q49" s="29"/>
      <c r="S49" s="12"/>
      <c r="U49" s="12"/>
    </row>
    <row r="50" spans="1:23">
      <c r="A50" s="7">
        <v>222483</v>
      </c>
      <c r="B50" s="3">
        <v>311878</v>
      </c>
      <c r="C50" s="3" t="s">
        <v>22</v>
      </c>
      <c r="D50" s="3" t="s">
        <v>10</v>
      </c>
      <c r="E50" s="3">
        <v>39.950000000000003</v>
      </c>
      <c r="F50" s="3" t="s">
        <v>11</v>
      </c>
      <c r="G50" s="3">
        <v>39.99</v>
      </c>
      <c r="H50" s="3" t="s">
        <v>14</v>
      </c>
      <c r="I50" s="39" t="s">
        <v>12</v>
      </c>
      <c r="J50" s="49">
        <v>1</v>
      </c>
      <c r="L50" s="53"/>
      <c r="M50" s="7" t="s">
        <v>23</v>
      </c>
      <c r="N50" s="11">
        <v>210</v>
      </c>
      <c r="O50" s="11">
        <v>19</v>
      </c>
      <c r="P50" s="13"/>
      <c r="S50" s="11">
        <f t="shared" ref="S50:S53" si="12">SUM(N50:R50)</f>
        <v>229</v>
      </c>
      <c r="U50" s="11">
        <v>250</v>
      </c>
      <c r="W50" s="24">
        <f t="shared" si="9"/>
        <v>21</v>
      </c>
    </row>
    <row r="51" spans="1:23">
      <c r="A51" s="7">
        <v>222483</v>
      </c>
      <c r="B51" s="3">
        <v>311879</v>
      </c>
      <c r="C51" s="3" t="s">
        <v>22</v>
      </c>
      <c r="D51" s="3" t="s">
        <v>10</v>
      </c>
      <c r="E51" s="3">
        <v>39.950000000000003</v>
      </c>
      <c r="F51" s="3" t="s">
        <v>11</v>
      </c>
      <c r="G51" s="3">
        <v>39.99</v>
      </c>
      <c r="H51" s="3" t="s">
        <v>15</v>
      </c>
      <c r="I51" s="39" t="s">
        <v>12</v>
      </c>
      <c r="J51" s="49">
        <v>1</v>
      </c>
      <c r="L51" s="53"/>
      <c r="M51" s="7" t="s">
        <v>23</v>
      </c>
      <c r="N51" s="11"/>
      <c r="O51" s="11"/>
      <c r="P51" s="13"/>
      <c r="S51" s="11">
        <f t="shared" si="12"/>
        <v>0</v>
      </c>
      <c r="U51" s="11">
        <v>100</v>
      </c>
      <c r="W51" s="24">
        <f t="shared" si="9"/>
        <v>100</v>
      </c>
    </row>
    <row r="52" spans="1:23">
      <c r="A52" s="7">
        <v>222483</v>
      </c>
      <c r="B52" s="3">
        <v>311880</v>
      </c>
      <c r="C52" s="3" t="s">
        <v>22</v>
      </c>
      <c r="D52" s="3" t="s">
        <v>10</v>
      </c>
      <c r="E52" s="3">
        <v>39.950000000000003</v>
      </c>
      <c r="F52" s="3" t="s">
        <v>11</v>
      </c>
      <c r="G52" s="3">
        <v>39.99</v>
      </c>
      <c r="H52" s="3" t="s">
        <v>16</v>
      </c>
      <c r="I52" s="39" t="s">
        <v>12</v>
      </c>
      <c r="J52" s="49">
        <v>1</v>
      </c>
      <c r="L52" s="53"/>
      <c r="M52" s="7" t="s">
        <v>23</v>
      </c>
      <c r="N52" s="11">
        <v>30</v>
      </c>
      <c r="O52" s="11">
        <v>81</v>
      </c>
      <c r="P52" s="13"/>
      <c r="S52" s="11">
        <f t="shared" si="12"/>
        <v>111</v>
      </c>
      <c r="U52" s="11">
        <v>130</v>
      </c>
      <c r="W52" s="24">
        <f t="shared" si="9"/>
        <v>19</v>
      </c>
    </row>
    <row r="53" spans="1:23">
      <c r="A53" s="7">
        <v>222483</v>
      </c>
      <c r="B53" s="3">
        <v>879863</v>
      </c>
      <c r="C53" s="3" t="s">
        <v>22</v>
      </c>
      <c r="D53" s="3" t="s">
        <v>10</v>
      </c>
      <c r="E53" s="3">
        <v>39.950000000000003</v>
      </c>
      <c r="F53" s="3" t="s">
        <v>11</v>
      </c>
      <c r="G53" s="3">
        <v>39.99</v>
      </c>
      <c r="H53" s="3" t="s">
        <v>17</v>
      </c>
      <c r="I53" s="39" t="s">
        <v>12</v>
      </c>
      <c r="J53" s="49">
        <v>1</v>
      </c>
      <c r="L53" s="53"/>
      <c r="M53" s="7" t="s">
        <v>23</v>
      </c>
      <c r="N53" s="11">
        <v>10</v>
      </c>
      <c r="O53" s="11"/>
      <c r="P53" s="13"/>
      <c r="S53" s="11">
        <f t="shared" si="12"/>
        <v>10</v>
      </c>
      <c r="U53" s="11">
        <v>50</v>
      </c>
      <c r="W53" s="24">
        <f t="shared" si="9"/>
        <v>40</v>
      </c>
    </row>
    <row r="56" spans="1:23" ht="15.6">
      <c r="A56" s="15" t="s">
        <v>38</v>
      </c>
      <c r="B56"/>
      <c r="C56"/>
      <c r="D56"/>
      <c r="E56"/>
      <c r="F56"/>
      <c r="G56"/>
      <c r="H56"/>
      <c r="I56" s="41"/>
      <c r="J56" s="50"/>
      <c r="K56" s="42"/>
      <c r="L56" s="50"/>
      <c r="M56" s="50"/>
      <c r="N56" s="12"/>
      <c r="O56" s="12"/>
      <c r="P56" s="12"/>
      <c r="S56" s="12"/>
      <c r="U56" s="12"/>
    </row>
    <row r="57" spans="1:23" ht="27.6">
      <c r="A57" s="6" t="s">
        <v>29</v>
      </c>
      <c r="B57" s="2" t="s">
        <v>0</v>
      </c>
      <c r="C57" s="2" t="s">
        <v>1</v>
      </c>
      <c r="D57" s="2" t="s">
        <v>2</v>
      </c>
      <c r="E57" s="2" t="s">
        <v>3</v>
      </c>
      <c r="F57" s="2" t="s">
        <v>4</v>
      </c>
      <c r="G57" s="2" t="s">
        <v>5</v>
      </c>
      <c r="H57" s="2" t="s">
        <v>6</v>
      </c>
      <c r="I57" s="43" t="s">
        <v>24</v>
      </c>
      <c r="J57" s="51" t="s">
        <v>27</v>
      </c>
      <c r="K57" s="44" t="s">
        <v>25</v>
      </c>
      <c r="L57" s="55" t="s">
        <v>28</v>
      </c>
      <c r="M57" s="44" t="s">
        <v>9</v>
      </c>
      <c r="N57" s="4"/>
      <c r="O57" s="4"/>
      <c r="P57" s="33"/>
      <c r="S57" s="4"/>
      <c r="U57" s="4"/>
    </row>
    <row r="58" spans="1:23" ht="27.6">
      <c r="A58" s="7">
        <v>222518</v>
      </c>
      <c r="B58" s="3">
        <v>278450</v>
      </c>
      <c r="C58" s="3" t="s">
        <v>19</v>
      </c>
      <c r="D58" s="3" t="s">
        <v>10</v>
      </c>
      <c r="E58" s="3">
        <v>39.950000000000003</v>
      </c>
      <c r="F58" s="3" t="s">
        <v>11</v>
      </c>
      <c r="G58" s="3">
        <v>45.99</v>
      </c>
      <c r="H58" s="3" t="s">
        <v>14</v>
      </c>
      <c r="I58" s="39" t="s">
        <v>12</v>
      </c>
      <c r="J58" s="49">
        <v>0.8</v>
      </c>
      <c r="K58" s="40" t="s">
        <v>26</v>
      </c>
      <c r="L58" s="56">
        <v>0.2</v>
      </c>
      <c r="M58" s="40" t="s">
        <v>23</v>
      </c>
      <c r="N58" s="11">
        <v>85</v>
      </c>
      <c r="O58" s="11">
        <v>83</v>
      </c>
      <c r="P58" s="13"/>
      <c r="Q58" s="28">
        <v>26</v>
      </c>
      <c r="S58" s="11">
        <f t="shared" ref="S58:S61" si="13">SUM(N58:Q58)</f>
        <v>194</v>
      </c>
      <c r="U58" s="11">
        <v>250</v>
      </c>
      <c r="W58" s="24">
        <f t="shared" si="9"/>
        <v>56</v>
      </c>
    </row>
    <row r="59" spans="1:23" ht="27.6">
      <c r="A59" s="7">
        <v>222518</v>
      </c>
      <c r="B59" s="3">
        <v>278451</v>
      </c>
      <c r="C59" s="3" t="s">
        <v>19</v>
      </c>
      <c r="D59" s="3" t="s">
        <v>10</v>
      </c>
      <c r="E59" s="3">
        <v>39.950000000000003</v>
      </c>
      <c r="F59" s="3" t="s">
        <v>11</v>
      </c>
      <c r="G59" s="3">
        <v>45.99</v>
      </c>
      <c r="H59" s="3" t="s">
        <v>15</v>
      </c>
      <c r="I59" s="39" t="s">
        <v>12</v>
      </c>
      <c r="J59" s="49">
        <v>0.8</v>
      </c>
      <c r="K59" s="40" t="s">
        <v>26</v>
      </c>
      <c r="L59" s="56">
        <v>0.2</v>
      </c>
      <c r="M59" s="40" t="s">
        <v>23</v>
      </c>
      <c r="N59" s="11"/>
      <c r="O59" s="11">
        <v>87</v>
      </c>
      <c r="P59" s="13"/>
      <c r="S59" s="11">
        <f t="shared" si="13"/>
        <v>87</v>
      </c>
      <c r="U59" s="11">
        <v>150</v>
      </c>
      <c r="W59" s="24">
        <f t="shared" si="9"/>
        <v>63</v>
      </c>
    </row>
    <row r="60" spans="1:23" ht="27.6">
      <c r="A60" s="7">
        <v>222518</v>
      </c>
      <c r="B60" s="3">
        <v>278454</v>
      </c>
      <c r="C60" s="3" t="s">
        <v>19</v>
      </c>
      <c r="D60" s="3" t="s">
        <v>10</v>
      </c>
      <c r="E60" s="3">
        <v>39.950000000000003</v>
      </c>
      <c r="F60" s="3" t="s">
        <v>11</v>
      </c>
      <c r="G60" s="3">
        <v>45.99</v>
      </c>
      <c r="H60" s="3" t="s">
        <v>16</v>
      </c>
      <c r="I60" s="39" t="s">
        <v>12</v>
      </c>
      <c r="J60" s="49">
        <v>0.8</v>
      </c>
      <c r="K60" s="40" t="s">
        <v>26</v>
      </c>
      <c r="L60" s="56">
        <v>0.2</v>
      </c>
      <c r="M60" s="40" t="s">
        <v>23</v>
      </c>
      <c r="N60" s="11">
        <v>350</v>
      </c>
      <c r="O60" s="11">
        <v>10</v>
      </c>
      <c r="P60" s="13"/>
      <c r="Q60" s="28">
        <v>155</v>
      </c>
      <c r="S60" s="11">
        <f t="shared" si="13"/>
        <v>515</v>
      </c>
      <c r="U60" s="11">
        <v>600</v>
      </c>
      <c r="W60" s="24">
        <f t="shared" si="9"/>
        <v>85</v>
      </c>
    </row>
    <row r="61" spans="1:23" ht="27.6">
      <c r="A61" s="7">
        <v>222518</v>
      </c>
      <c r="B61" s="3">
        <v>278458</v>
      </c>
      <c r="C61" s="3" t="s">
        <v>19</v>
      </c>
      <c r="D61" s="3" t="s">
        <v>10</v>
      </c>
      <c r="E61" s="3">
        <v>39.950000000000003</v>
      </c>
      <c r="F61" s="3" t="s">
        <v>11</v>
      </c>
      <c r="G61" s="3">
        <v>45.99</v>
      </c>
      <c r="H61" s="3" t="s">
        <v>17</v>
      </c>
      <c r="I61" s="39" t="s">
        <v>12</v>
      </c>
      <c r="J61" s="49">
        <v>0.8</v>
      </c>
      <c r="K61" s="40" t="s">
        <v>26</v>
      </c>
      <c r="L61" s="56">
        <v>0.2</v>
      </c>
      <c r="M61" s="40" t="s">
        <v>23</v>
      </c>
      <c r="N61" s="11">
        <v>15</v>
      </c>
      <c r="O61" s="11"/>
      <c r="P61" s="13"/>
      <c r="Q61" s="28">
        <v>19</v>
      </c>
      <c r="S61" s="11">
        <f t="shared" si="13"/>
        <v>34</v>
      </c>
      <c r="U61" s="11">
        <v>120</v>
      </c>
      <c r="W61" s="24">
        <f t="shared" si="9"/>
        <v>86</v>
      </c>
    </row>
    <row r="63" spans="1:23">
      <c r="N63" s="14">
        <f t="shared" ref="N63:O63" si="14">SUM(N6:N62)</f>
        <v>2600</v>
      </c>
      <c r="O63" s="14">
        <f t="shared" si="14"/>
        <v>1040</v>
      </c>
      <c r="Q63" s="28">
        <f>SUM(Q6:Q62)</f>
        <v>500</v>
      </c>
      <c r="S63" s="14">
        <f>SUM(S6:S62)</f>
        <v>4140</v>
      </c>
      <c r="U63" s="14">
        <f>SUM(U6:U62)</f>
        <v>5800</v>
      </c>
    </row>
    <row r="65" spans="1:23">
      <c r="U65" s="14" t="s">
        <v>33</v>
      </c>
    </row>
    <row r="67" spans="1:23">
      <c r="U67" s="14" t="s">
        <v>33</v>
      </c>
    </row>
    <row r="68" spans="1:23">
      <c r="A68" s="1"/>
      <c r="K68" s="34"/>
      <c r="N68" s="14" t="s">
        <v>33</v>
      </c>
      <c r="O68" s="1"/>
      <c r="P68" s="1"/>
      <c r="Q68" s="29"/>
      <c r="S68" s="1"/>
      <c r="U68" s="1"/>
      <c r="W68" s="25"/>
    </row>
  </sheetData>
  <pageMargins left="0.23622047244094491" right="0.23622047244094491" top="0.39370078740157483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Annette Deegan - Reception</cp:lastModifiedBy>
  <cp:lastPrinted>2026-04-07T07:01:29Z</cp:lastPrinted>
  <dcterms:created xsi:type="dcterms:W3CDTF">2023-05-12T11:15:00Z</dcterms:created>
  <dcterms:modified xsi:type="dcterms:W3CDTF">2026-04-07T07:15:24Z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931F243A9CE74FBA877235FDF1B9DF28_12</vt:lpwstr>
  </property>
</Properties>
</file>