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Format'!$A$37:$N$76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<sst xmlns="http://schemas.openxmlformats.org/spreadsheetml/2006/main" count="450" uniqueCount="61">
  <si>
    <t>Total Order</t>
  </si>
  <si>
    <t>Style Code</t>
  </si>
  <si>
    <t>Season</t>
  </si>
  <si>
    <t>Order Number</t>
  </si>
  <si>
    <t>Ship To</t>
  </si>
  <si>
    <t>ColorCode-Name</t>
  </si>
  <si>
    <t>Prepack Code</t>
  </si>
  <si>
    <t>Set Content</t>
  </si>
  <si>
    <t>S</t>
  </si>
  <si>
    <t>M</t>
  </si>
  <si>
    <t>L</t>
  </si>
  <si>
    <t>XL</t>
  </si>
  <si>
    <t>XXL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</si>
  <si>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</si>
  <si>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</si>
  <si>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</si>
  <si>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</si>
  <si>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</si>
  <si>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</si>
  <si>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</si>
  <si>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B4391AX</t>
  </si>
  <si>
    <t>24 AU</t>
  </si>
  <si>
    <t>KAZAKHSTAN</t>
  </si>
  <si>
    <t>BK81 - BLACK</t>
  </si>
  <si>
    <t>B4391AXKZKA</t>
  </si>
  <si>
    <t>ER105 - ECRU</t>
  </si>
  <si>
    <t>B4391AXKZKB</t>
  </si>
  <si>
    <t>NORTH IRAQ</t>
  </si>
  <si>
    <t>B4391AXBYKA</t>
  </si>
  <si>
    <t>B4391AXBYKB</t>
  </si>
  <si>
    <t>SOUTH IRAQ</t>
  </si>
  <si>
    <t>BELARUS</t>
  </si>
  <si>
    <t>B4391AXBLRA</t>
  </si>
  <si>
    <t>B4391AXBLRB</t>
  </si>
  <si>
    <t>RUSSIA</t>
  </si>
  <si>
    <t>B4391AXRUSA</t>
  </si>
  <si>
    <t>B4391AXRUSB</t>
  </si>
  <si>
    <t>MOLDOVA</t>
  </si>
  <si>
    <t>B4391AXORTA</t>
  </si>
  <si>
    <t>B4391AXORTB</t>
  </si>
  <si>
    <t>GERMANY</t>
  </si>
  <si>
    <t>GEORGIA</t>
  </si>
  <si>
    <t>BOSNIA</t>
  </si>
  <si>
    <t>MACEDONIA</t>
  </si>
  <si>
    <t>UZBEKISTAN</t>
  </si>
  <si>
    <t>SERBIA</t>
  </si>
  <si>
    <t>ALBANIA</t>
  </si>
  <si>
    <t>MONTENEGRO</t>
  </si>
  <si>
    <t>LEBANON</t>
  </si>
  <si>
    <t>UKRAINE</t>
  </si>
  <si>
    <t>B4391AXKCKA</t>
  </si>
  <si>
    <t>B4391AXKCKB</t>
  </si>
  <si>
    <t>Total Order By Sizes</t>
  </si>
  <si>
    <t>无资料待定</t>
  </si>
  <si>
    <r>
      <t xml:space="preserve">BK81 - BLACK </t>
    </r>
    <r>
      <rPr>
        <sz val="11"/>
        <rFont val="宋体"/>
        <charset val="134"/>
      </rPr>
      <t>有价格</t>
    </r>
  </si>
  <si>
    <r>
      <t xml:space="preserve">BK81 - BLACK </t>
    </r>
    <r>
      <rPr>
        <sz val="11"/>
        <rFont val="宋体"/>
        <charset val="134"/>
      </rPr>
      <t>待定数量</t>
    </r>
  </si>
  <si>
    <r>
      <t xml:space="preserve">ER105 - ECRU </t>
    </r>
    <r>
      <rPr>
        <sz val="11"/>
        <rFont val="宋体"/>
        <charset val="134"/>
      </rPr>
      <t>有价格</t>
    </r>
  </si>
  <si>
    <r>
      <t xml:space="preserve">ER105 - ECRU </t>
    </r>
    <r>
      <rPr>
        <sz val="11"/>
        <rFont val="宋体"/>
        <charset val="134"/>
      </rPr>
      <t>待定数量</t>
    </r>
  </si>
  <si>
    <t>条码标数量</t>
  </si>
  <si>
    <t xml:space="preserve">BK81 - BLACK </t>
  </si>
  <si>
    <t xml:space="preserve">ER105 - ECRU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</si>
</sst>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N90"/>
  <sheetViews>
    <sheetView tabSelected="1" topLeftCell="D74" workbookViewId="0">
      <selection activeCell="N84" sqref="N84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4.5545454545455" customWidth="1"/>
    <col min="5" max="5" width="16.6636363636364" customWidth="1"/>
    <col min="6" max="6" width="14.2181818181818" customWidth="1"/>
    <col min="7" max="7" width="20.1818181818182" customWidth="1"/>
    <col min="8" max="12" width="9.10909090909091" customWidth="1"/>
    <col min="13" max="14" width="16.4454545454545" customWidth="1"/>
    <col min="15" max="16" width="12.2181818181818" customWidth="1"/>
    <col min="17" max="17" width="19.7818181818182" customWidth="1"/>
    <col min="18" max="18" width="24.6636363636364" customWidth="1"/>
    <col min="19" max="19" width="23.7818181818182" customWidth="1"/>
    <col min="20" max="40" width="9.10909090909091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7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1283676</v>
      </c>
      <c r="D3" s="3" t="s">
        <v>22</v>
      </c>
      <c r="E3" s="4" t="s">
        <v>23</v>
      </c>
      <c r="F3" s="4" t="s">
        <v>24</v>
      </c>
      <c r="G3" s="4">
        <v>1</v>
      </c>
      <c r="H3" s="4">
        <v>2</v>
      </c>
      <c r="I3" s="4">
        <v>2</v>
      </c>
      <c r="J3" s="3">
        <v>2</v>
      </c>
      <c r="K3" s="3">
        <v>1</v>
      </c>
      <c r="L3" s="3">
        <v>1</v>
      </c>
      <c r="M3" s="3">
        <v>8</v>
      </c>
      <c r="N3" s="3" t="s">
        <v>22</v>
      </c>
      <c r="O3" s="3">
        <v>26</v>
      </c>
      <c r="P3" s="8">
        <f>O3*1.03</f>
        <v>26.78</v>
      </c>
      <c r="Q3" s="3">
        <v>208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1283676</v>
      </c>
      <c r="D4" s="3" t="s">
        <v>22</v>
      </c>
      <c r="E4" s="4" t="s">
        <v>25</v>
      </c>
      <c r="F4" s="4" t="s">
        <v>26</v>
      </c>
      <c r="G4" s="4">
        <v>1</v>
      </c>
      <c r="H4" s="4">
        <v>2</v>
      </c>
      <c r="I4" s="4">
        <v>2</v>
      </c>
      <c r="J4" s="3">
        <v>2</v>
      </c>
      <c r="K4" s="3">
        <v>1</v>
      </c>
      <c r="L4" s="3">
        <v>1</v>
      </c>
      <c r="M4" s="3">
        <v>8</v>
      </c>
      <c r="N4" s="3" t="s">
        <v>22</v>
      </c>
      <c r="O4" s="3">
        <v>24</v>
      </c>
      <c r="P4" s="8">
        <f t="shared" ref="P4:P34" si="0">O4*1.03</f>
        <v>24.72</v>
      </c>
      <c r="Q4" s="3">
        <v>192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1283686</v>
      </c>
      <c r="D5" s="3" t="s">
        <v>27</v>
      </c>
      <c r="E5" s="4" t="s">
        <v>23</v>
      </c>
      <c r="F5" s="4" t="s">
        <v>28</v>
      </c>
      <c r="G5" s="4">
        <v>1</v>
      </c>
      <c r="H5" s="4">
        <v>1</v>
      </c>
      <c r="I5" s="4">
        <v>2</v>
      </c>
      <c r="J5" s="3">
        <v>2</v>
      </c>
      <c r="K5" s="3">
        <v>2</v>
      </c>
      <c r="L5" s="3">
        <v>1</v>
      </c>
      <c r="M5" s="3">
        <v>8</v>
      </c>
      <c r="N5" s="3" t="s">
        <v>27</v>
      </c>
      <c r="O5" s="3">
        <v>7</v>
      </c>
      <c r="P5" s="8">
        <f t="shared" si="0"/>
        <v>7.21</v>
      </c>
      <c r="Q5" s="3">
        <v>56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1283686</v>
      </c>
      <c r="D6" s="3" t="s">
        <v>27</v>
      </c>
      <c r="E6" s="4" t="s">
        <v>25</v>
      </c>
      <c r="F6" s="4" t="s">
        <v>29</v>
      </c>
      <c r="G6" s="4">
        <v>1</v>
      </c>
      <c r="H6" s="4">
        <v>1</v>
      </c>
      <c r="I6" s="4">
        <v>2</v>
      </c>
      <c r="J6" s="3">
        <v>2</v>
      </c>
      <c r="K6" s="3">
        <v>2</v>
      </c>
      <c r="L6" s="3">
        <v>1</v>
      </c>
      <c r="M6" s="3">
        <v>8</v>
      </c>
      <c r="N6" s="3" t="s">
        <v>27</v>
      </c>
      <c r="O6" s="3">
        <v>6</v>
      </c>
      <c r="P6" s="8">
        <f t="shared" si="0"/>
        <v>6.18</v>
      </c>
      <c r="Q6" s="3">
        <v>48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1283687</v>
      </c>
      <c r="D7" s="3" t="s">
        <v>30</v>
      </c>
      <c r="E7" s="4" t="s">
        <v>23</v>
      </c>
      <c r="F7" s="4" t="s">
        <v>28</v>
      </c>
      <c r="G7" s="4">
        <v>1</v>
      </c>
      <c r="H7" s="4">
        <v>1</v>
      </c>
      <c r="I7" s="4">
        <v>2</v>
      </c>
      <c r="J7" s="3">
        <v>2</v>
      </c>
      <c r="K7" s="3">
        <v>2</v>
      </c>
      <c r="L7" s="3">
        <v>1</v>
      </c>
      <c r="M7" s="3">
        <v>8</v>
      </c>
      <c r="N7" s="3" t="s">
        <v>30</v>
      </c>
      <c r="O7" s="3">
        <v>12</v>
      </c>
      <c r="P7" s="8">
        <f t="shared" si="0"/>
        <v>12.36</v>
      </c>
      <c r="Q7" s="3">
        <v>96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1283687</v>
      </c>
      <c r="D8" s="3" t="s">
        <v>30</v>
      </c>
      <c r="E8" s="4" t="s">
        <v>25</v>
      </c>
      <c r="F8" s="4" t="s">
        <v>29</v>
      </c>
      <c r="G8" s="4">
        <v>1</v>
      </c>
      <c r="H8" s="4">
        <v>1</v>
      </c>
      <c r="I8" s="4">
        <v>2</v>
      </c>
      <c r="J8" s="3">
        <v>2</v>
      </c>
      <c r="K8" s="3">
        <v>2</v>
      </c>
      <c r="L8" s="3">
        <v>1</v>
      </c>
      <c r="M8" s="3">
        <v>8</v>
      </c>
      <c r="N8" s="3" t="s">
        <v>30</v>
      </c>
      <c r="O8" s="3">
        <v>11</v>
      </c>
      <c r="P8" s="8">
        <f t="shared" si="0"/>
        <v>11.33</v>
      </c>
      <c r="Q8" s="3">
        <v>88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1283689</v>
      </c>
      <c r="D9" s="3" t="s">
        <v>31</v>
      </c>
      <c r="E9" s="4" t="s">
        <v>23</v>
      </c>
      <c r="F9" s="4" t="s">
        <v>32</v>
      </c>
      <c r="G9" s="4">
        <v>1</v>
      </c>
      <c r="H9" s="4">
        <v>2</v>
      </c>
      <c r="I9" s="4">
        <v>2</v>
      </c>
      <c r="J9" s="3">
        <v>2</v>
      </c>
      <c r="K9" s="3">
        <v>1</v>
      </c>
      <c r="L9" s="3">
        <v>1</v>
      </c>
      <c r="M9" s="3">
        <v>8</v>
      </c>
      <c r="N9" s="3" t="s">
        <v>31</v>
      </c>
      <c r="O9" s="3">
        <v>11</v>
      </c>
      <c r="P9" s="8">
        <f t="shared" si="0"/>
        <v>11.33</v>
      </c>
      <c r="Q9" s="3">
        <v>88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1283689</v>
      </c>
      <c r="D10" s="3" t="s">
        <v>31</v>
      </c>
      <c r="E10" s="4" t="s">
        <v>25</v>
      </c>
      <c r="F10" s="4" t="s">
        <v>33</v>
      </c>
      <c r="G10" s="4">
        <v>1</v>
      </c>
      <c r="H10" s="4">
        <v>2</v>
      </c>
      <c r="I10" s="4">
        <v>2</v>
      </c>
      <c r="J10" s="3">
        <v>2</v>
      </c>
      <c r="K10" s="3">
        <v>1</v>
      </c>
      <c r="L10" s="3">
        <v>1</v>
      </c>
      <c r="M10" s="3">
        <v>8</v>
      </c>
      <c r="N10" s="3" t="s">
        <v>31</v>
      </c>
      <c r="O10" s="3">
        <v>10</v>
      </c>
      <c r="P10" s="8">
        <f t="shared" si="0"/>
        <v>10.3</v>
      </c>
      <c r="Q10" s="3">
        <v>80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1283690</v>
      </c>
      <c r="D11" s="3" t="s">
        <v>34</v>
      </c>
      <c r="E11" s="4" t="s">
        <v>23</v>
      </c>
      <c r="F11" s="4" t="s">
        <v>35</v>
      </c>
      <c r="G11" s="4">
        <v>1</v>
      </c>
      <c r="H11" s="4">
        <v>2</v>
      </c>
      <c r="I11" s="4">
        <v>2</v>
      </c>
      <c r="J11" s="3">
        <v>2</v>
      </c>
      <c r="K11" s="3">
        <v>1</v>
      </c>
      <c r="L11" s="3">
        <v>1</v>
      </c>
      <c r="M11" s="3">
        <v>8</v>
      </c>
      <c r="N11" s="3" t="s">
        <v>34</v>
      </c>
      <c r="O11" s="3">
        <v>9</v>
      </c>
      <c r="P11" s="8">
        <f t="shared" si="0"/>
        <v>9.27</v>
      </c>
      <c r="Q11" s="3">
        <v>72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1283690</v>
      </c>
      <c r="D12" s="3" t="s">
        <v>34</v>
      </c>
      <c r="E12" s="4" t="s">
        <v>25</v>
      </c>
      <c r="F12" s="4" t="s">
        <v>36</v>
      </c>
      <c r="G12" s="4">
        <v>1</v>
      </c>
      <c r="H12" s="4">
        <v>2</v>
      </c>
      <c r="I12" s="4">
        <v>2</v>
      </c>
      <c r="J12" s="3">
        <v>2</v>
      </c>
      <c r="K12" s="3">
        <v>1</v>
      </c>
      <c r="L12" s="3">
        <v>1</v>
      </c>
      <c r="M12" s="3">
        <v>8</v>
      </c>
      <c r="N12" s="3" t="s">
        <v>34</v>
      </c>
      <c r="O12" s="3">
        <v>8</v>
      </c>
      <c r="P12" s="8">
        <f t="shared" si="0"/>
        <v>8.24</v>
      </c>
      <c r="Q12" s="3">
        <v>64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1284533</v>
      </c>
      <c r="D13" s="3" t="s">
        <v>37</v>
      </c>
      <c r="E13" s="4" t="s">
        <v>23</v>
      </c>
      <c r="F13" s="4" t="s">
        <v>38</v>
      </c>
      <c r="G13" s="4">
        <v>1</v>
      </c>
      <c r="H13" s="4">
        <v>2</v>
      </c>
      <c r="I13" s="4">
        <v>2</v>
      </c>
      <c r="J13" s="3">
        <v>2</v>
      </c>
      <c r="K13" s="3">
        <v>1</v>
      </c>
      <c r="L13" s="3">
        <v>1</v>
      </c>
      <c r="M13" s="3">
        <v>8</v>
      </c>
      <c r="N13" s="3" t="s">
        <v>37</v>
      </c>
      <c r="O13" s="3">
        <v>7</v>
      </c>
      <c r="P13" s="8">
        <f t="shared" si="0"/>
        <v>7.21</v>
      </c>
      <c r="Q13" s="3">
        <v>56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1284533</v>
      </c>
      <c r="D14" s="3" t="s">
        <v>37</v>
      </c>
      <c r="E14" s="4" t="s">
        <v>25</v>
      </c>
      <c r="F14" s="4" t="s">
        <v>39</v>
      </c>
      <c r="G14" s="4">
        <v>1</v>
      </c>
      <c r="H14" s="4">
        <v>2</v>
      </c>
      <c r="I14" s="4">
        <v>2</v>
      </c>
      <c r="J14" s="3">
        <v>2</v>
      </c>
      <c r="K14" s="3">
        <v>1</v>
      </c>
      <c r="L14" s="3">
        <v>1</v>
      </c>
      <c r="M14" s="3">
        <v>8</v>
      </c>
      <c r="N14" s="3" t="s">
        <v>37</v>
      </c>
      <c r="O14" s="3">
        <v>7</v>
      </c>
      <c r="P14" s="8">
        <f t="shared" si="0"/>
        <v>7.21</v>
      </c>
      <c r="Q14" s="3">
        <v>56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1284534</v>
      </c>
      <c r="D15" s="3" t="s">
        <v>40</v>
      </c>
      <c r="E15" s="4" t="s">
        <v>23</v>
      </c>
      <c r="F15" s="4" t="s">
        <v>38</v>
      </c>
      <c r="G15" s="4">
        <v>1</v>
      </c>
      <c r="H15" s="4">
        <v>2</v>
      </c>
      <c r="I15" s="4">
        <v>2</v>
      </c>
      <c r="J15" s="3">
        <v>2</v>
      </c>
      <c r="K15" s="3">
        <v>1</v>
      </c>
      <c r="L15" s="3">
        <v>1</v>
      </c>
      <c r="M15" s="3">
        <v>8</v>
      </c>
      <c r="N15" s="3" t="s">
        <v>40</v>
      </c>
      <c r="O15" s="3">
        <v>2</v>
      </c>
      <c r="P15" s="8">
        <f t="shared" si="0"/>
        <v>2.06</v>
      </c>
      <c r="Q15" s="3">
        <v>16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1284534</v>
      </c>
      <c r="D16" s="3" t="s">
        <v>40</v>
      </c>
      <c r="E16" s="4" t="s">
        <v>25</v>
      </c>
      <c r="F16" s="4" t="s">
        <v>39</v>
      </c>
      <c r="G16" s="4">
        <v>1</v>
      </c>
      <c r="H16" s="4">
        <v>2</v>
      </c>
      <c r="I16" s="4">
        <v>2</v>
      </c>
      <c r="J16" s="3">
        <v>2</v>
      </c>
      <c r="K16" s="3">
        <v>1</v>
      </c>
      <c r="L16" s="3">
        <v>1</v>
      </c>
      <c r="M16" s="3">
        <v>8</v>
      </c>
      <c r="N16" s="3" t="s">
        <v>40</v>
      </c>
      <c r="O16" s="3">
        <v>2</v>
      </c>
      <c r="P16" s="8">
        <f t="shared" si="0"/>
        <v>2.06</v>
      </c>
      <c r="Q16" s="3">
        <v>16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1284535</v>
      </c>
      <c r="D17" s="3" t="s">
        <v>41</v>
      </c>
      <c r="E17" s="4" t="s">
        <v>23</v>
      </c>
      <c r="F17" s="4" t="s">
        <v>38</v>
      </c>
      <c r="G17" s="4">
        <v>1</v>
      </c>
      <c r="H17" s="4">
        <v>2</v>
      </c>
      <c r="I17" s="4">
        <v>2</v>
      </c>
      <c r="J17" s="3">
        <v>2</v>
      </c>
      <c r="K17" s="3">
        <v>1</v>
      </c>
      <c r="L17" s="3">
        <v>1</v>
      </c>
      <c r="M17" s="3">
        <v>8</v>
      </c>
      <c r="N17" s="3" t="s">
        <v>41</v>
      </c>
      <c r="O17" s="3">
        <v>6</v>
      </c>
      <c r="P17" s="8">
        <f t="shared" si="0"/>
        <v>6.18</v>
      </c>
      <c r="Q17" s="3">
        <v>48</v>
      </c>
      <c r="R17" s="3">
        <v>0</v>
      </c>
      <c r="S17" s="3">
        <v>0</v>
      </c>
    </row>
    <row r="18" spans="1:19">
      <c r="A18" s="3" t="s">
        <v>20</v>
      </c>
      <c r="B18" s="3" t="s">
        <v>21</v>
      </c>
      <c r="C18" s="3">
        <v>1284535</v>
      </c>
      <c r="D18" s="3" t="s">
        <v>41</v>
      </c>
      <c r="E18" s="4" t="s">
        <v>25</v>
      </c>
      <c r="F18" s="4" t="s">
        <v>39</v>
      </c>
      <c r="G18" s="4">
        <v>1</v>
      </c>
      <c r="H18" s="4">
        <v>2</v>
      </c>
      <c r="I18" s="4">
        <v>2</v>
      </c>
      <c r="J18" s="3">
        <v>2</v>
      </c>
      <c r="K18" s="3">
        <v>1</v>
      </c>
      <c r="L18" s="3">
        <v>1</v>
      </c>
      <c r="M18" s="3">
        <v>8</v>
      </c>
      <c r="N18" s="3" t="s">
        <v>41</v>
      </c>
      <c r="O18" s="3">
        <v>6</v>
      </c>
      <c r="P18" s="8">
        <f t="shared" si="0"/>
        <v>6.18</v>
      </c>
      <c r="Q18" s="3">
        <v>48</v>
      </c>
      <c r="R18" s="3">
        <v>0</v>
      </c>
      <c r="S18" s="3">
        <v>0</v>
      </c>
    </row>
    <row r="19" spans="1:19">
      <c r="A19" s="3" t="s">
        <v>20</v>
      </c>
      <c r="B19" s="3" t="s">
        <v>21</v>
      </c>
      <c r="C19" s="3">
        <v>1284536</v>
      </c>
      <c r="D19" s="3" t="s">
        <v>42</v>
      </c>
      <c r="E19" s="4" t="s">
        <v>23</v>
      </c>
      <c r="F19" s="4" t="s">
        <v>38</v>
      </c>
      <c r="G19" s="4">
        <v>1</v>
      </c>
      <c r="H19" s="4">
        <v>2</v>
      </c>
      <c r="I19" s="4">
        <v>2</v>
      </c>
      <c r="J19" s="3">
        <v>2</v>
      </c>
      <c r="K19" s="3">
        <v>1</v>
      </c>
      <c r="L19" s="3">
        <v>1</v>
      </c>
      <c r="M19" s="3">
        <v>8</v>
      </c>
      <c r="N19" s="3" t="s">
        <v>42</v>
      </c>
      <c r="O19" s="3">
        <v>6</v>
      </c>
      <c r="P19" s="8">
        <f t="shared" si="0"/>
        <v>6.18</v>
      </c>
      <c r="Q19" s="3">
        <v>48</v>
      </c>
      <c r="R19" s="3">
        <v>0</v>
      </c>
      <c r="S19" s="3">
        <v>0</v>
      </c>
    </row>
    <row r="20" spans="1:19">
      <c r="A20" s="3" t="s">
        <v>20</v>
      </c>
      <c r="B20" s="3" t="s">
        <v>21</v>
      </c>
      <c r="C20" s="3">
        <v>1284536</v>
      </c>
      <c r="D20" s="3" t="s">
        <v>42</v>
      </c>
      <c r="E20" s="4" t="s">
        <v>25</v>
      </c>
      <c r="F20" s="4" t="s">
        <v>39</v>
      </c>
      <c r="G20" s="4">
        <v>1</v>
      </c>
      <c r="H20" s="4">
        <v>2</v>
      </c>
      <c r="I20" s="4">
        <v>2</v>
      </c>
      <c r="J20" s="3">
        <v>2</v>
      </c>
      <c r="K20" s="3">
        <v>1</v>
      </c>
      <c r="L20" s="3">
        <v>1</v>
      </c>
      <c r="M20" s="3">
        <v>8</v>
      </c>
      <c r="N20" s="3" t="s">
        <v>42</v>
      </c>
      <c r="O20" s="3">
        <v>5</v>
      </c>
      <c r="P20" s="8">
        <f t="shared" si="0"/>
        <v>5.15</v>
      </c>
      <c r="Q20" s="3">
        <v>40</v>
      </c>
      <c r="R20" s="3">
        <v>0</v>
      </c>
      <c r="S20" s="3">
        <v>0</v>
      </c>
    </row>
    <row r="21" spans="1:19">
      <c r="A21" s="3" t="s">
        <v>20</v>
      </c>
      <c r="B21" s="3" t="s">
        <v>21</v>
      </c>
      <c r="C21" s="3">
        <v>1284537</v>
      </c>
      <c r="D21" s="3" t="s">
        <v>43</v>
      </c>
      <c r="E21" s="4" t="s">
        <v>23</v>
      </c>
      <c r="F21" s="4" t="s">
        <v>38</v>
      </c>
      <c r="G21" s="4">
        <v>1</v>
      </c>
      <c r="H21" s="4">
        <v>2</v>
      </c>
      <c r="I21" s="4">
        <v>2</v>
      </c>
      <c r="J21" s="3">
        <v>2</v>
      </c>
      <c r="K21" s="3">
        <v>1</v>
      </c>
      <c r="L21" s="3">
        <v>1</v>
      </c>
      <c r="M21" s="3">
        <v>8</v>
      </c>
      <c r="N21" s="3" t="s">
        <v>43</v>
      </c>
      <c r="O21" s="3">
        <v>5</v>
      </c>
      <c r="P21" s="8">
        <f t="shared" si="0"/>
        <v>5.15</v>
      </c>
      <c r="Q21" s="3">
        <v>40</v>
      </c>
      <c r="R21" s="3">
        <v>0</v>
      </c>
      <c r="S21" s="3">
        <v>0</v>
      </c>
    </row>
    <row r="22" spans="1:19">
      <c r="A22" s="3" t="s">
        <v>20</v>
      </c>
      <c r="B22" s="3" t="s">
        <v>21</v>
      </c>
      <c r="C22" s="3">
        <v>1284537</v>
      </c>
      <c r="D22" s="3" t="s">
        <v>43</v>
      </c>
      <c r="E22" s="4" t="s">
        <v>25</v>
      </c>
      <c r="F22" s="4" t="s">
        <v>39</v>
      </c>
      <c r="G22" s="4">
        <v>1</v>
      </c>
      <c r="H22" s="4">
        <v>2</v>
      </c>
      <c r="I22" s="4">
        <v>2</v>
      </c>
      <c r="J22" s="3">
        <v>2</v>
      </c>
      <c r="K22" s="3">
        <v>1</v>
      </c>
      <c r="L22" s="3">
        <v>1</v>
      </c>
      <c r="M22" s="3">
        <v>8</v>
      </c>
      <c r="N22" s="3" t="s">
        <v>43</v>
      </c>
      <c r="O22" s="3">
        <v>5</v>
      </c>
      <c r="P22" s="8">
        <f t="shared" si="0"/>
        <v>5.15</v>
      </c>
      <c r="Q22" s="3">
        <v>40</v>
      </c>
      <c r="R22" s="3">
        <v>0</v>
      </c>
      <c r="S22" s="3">
        <v>0</v>
      </c>
    </row>
    <row r="23" spans="1:19">
      <c r="A23" s="3" t="s">
        <v>20</v>
      </c>
      <c r="B23" s="3" t="s">
        <v>21</v>
      </c>
      <c r="C23" s="3">
        <v>1284538</v>
      </c>
      <c r="D23" s="3" t="s">
        <v>44</v>
      </c>
      <c r="E23" s="4" t="s">
        <v>23</v>
      </c>
      <c r="F23" s="4" t="s">
        <v>38</v>
      </c>
      <c r="G23" s="4">
        <v>1</v>
      </c>
      <c r="H23" s="4">
        <v>2</v>
      </c>
      <c r="I23" s="4">
        <v>2</v>
      </c>
      <c r="J23" s="3">
        <v>2</v>
      </c>
      <c r="K23" s="3">
        <v>1</v>
      </c>
      <c r="L23" s="3">
        <v>1</v>
      </c>
      <c r="M23" s="3">
        <v>8</v>
      </c>
      <c r="N23" s="3" t="s">
        <v>44</v>
      </c>
      <c r="O23" s="3">
        <v>3</v>
      </c>
      <c r="P23" s="8">
        <f t="shared" si="0"/>
        <v>3.09</v>
      </c>
      <c r="Q23" s="3">
        <v>24</v>
      </c>
      <c r="R23" s="3">
        <v>0</v>
      </c>
      <c r="S23" s="3">
        <v>0</v>
      </c>
    </row>
    <row r="24" spans="1:19">
      <c r="A24" s="3" t="s">
        <v>20</v>
      </c>
      <c r="B24" s="3" t="s">
        <v>21</v>
      </c>
      <c r="C24" s="3">
        <v>1284538</v>
      </c>
      <c r="D24" s="3" t="s">
        <v>44</v>
      </c>
      <c r="E24" s="4" t="s">
        <v>25</v>
      </c>
      <c r="F24" s="4" t="s">
        <v>39</v>
      </c>
      <c r="G24" s="4">
        <v>1</v>
      </c>
      <c r="H24" s="4">
        <v>2</v>
      </c>
      <c r="I24" s="4">
        <v>2</v>
      </c>
      <c r="J24" s="3">
        <v>2</v>
      </c>
      <c r="K24" s="3">
        <v>1</v>
      </c>
      <c r="L24" s="3">
        <v>1</v>
      </c>
      <c r="M24" s="3">
        <v>8</v>
      </c>
      <c r="N24" s="3" t="s">
        <v>44</v>
      </c>
      <c r="O24" s="3">
        <v>3</v>
      </c>
      <c r="P24" s="8">
        <f t="shared" si="0"/>
        <v>3.09</v>
      </c>
      <c r="Q24" s="3">
        <v>24</v>
      </c>
      <c r="R24" s="3">
        <v>0</v>
      </c>
      <c r="S24" s="3">
        <v>0</v>
      </c>
    </row>
    <row r="25" spans="1:19">
      <c r="A25" s="3" t="s">
        <v>20</v>
      </c>
      <c r="B25" s="3" t="s">
        <v>21</v>
      </c>
      <c r="C25" s="3">
        <v>1284539</v>
      </c>
      <c r="D25" s="3" t="s">
        <v>45</v>
      </c>
      <c r="E25" s="4" t="s">
        <v>23</v>
      </c>
      <c r="F25" s="4" t="s">
        <v>38</v>
      </c>
      <c r="G25" s="4">
        <v>1</v>
      </c>
      <c r="H25" s="4">
        <v>2</v>
      </c>
      <c r="I25" s="4">
        <v>2</v>
      </c>
      <c r="J25" s="3">
        <v>2</v>
      </c>
      <c r="K25" s="3">
        <v>1</v>
      </c>
      <c r="L25" s="3">
        <v>1</v>
      </c>
      <c r="M25" s="3">
        <v>8</v>
      </c>
      <c r="N25" s="3" t="s">
        <v>45</v>
      </c>
      <c r="O25" s="3">
        <v>4</v>
      </c>
      <c r="P25" s="8">
        <f t="shared" si="0"/>
        <v>4.12</v>
      </c>
      <c r="Q25" s="3">
        <v>32</v>
      </c>
      <c r="R25" s="3">
        <v>0</v>
      </c>
      <c r="S25" s="3">
        <v>0</v>
      </c>
    </row>
    <row r="26" spans="1:19">
      <c r="A26" s="3" t="s">
        <v>20</v>
      </c>
      <c r="B26" s="3" t="s">
        <v>21</v>
      </c>
      <c r="C26" s="3">
        <v>1284539</v>
      </c>
      <c r="D26" s="3" t="s">
        <v>45</v>
      </c>
      <c r="E26" s="4" t="s">
        <v>25</v>
      </c>
      <c r="F26" s="4" t="s">
        <v>39</v>
      </c>
      <c r="G26" s="4">
        <v>1</v>
      </c>
      <c r="H26" s="4">
        <v>2</v>
      </c>
      <c r="I26" s="4">
        <v>2</v>
      </c>
      <c r="J26" s="3">
        <v>2</v>
      </c>
      <c r="K26" s="3">
        <v>1</v>
      </c>
      <c r="L26" s="3">
        <v>1</v>
      </c>
      <c r="M26" s="3">
        <v>8</v>
      </c>
      <c r="N26" s="3" t="s">
        <v>45</v>
      </c>
      <c r="O26" s="3">
        <v>4</v>
      </c>
      <c r="P26" s="8">
        <f t="shared" si="0"/>
        <v>4.12</v>
      </c>
      <c r="Q26" s="3">
        <v>32</v>
      </c>
      <c r="R26" s="3">
        <v>0</v>
      </c>
      <c r="S26" s="3">
        <v>0</v>
      </c>
    </row>
    <row r="27" spans="1:19">
      <c r="A27" s="3" t="s">
        <v>20</v>
      </c>
      <c r="B27" s="3" t="s">
        <v>21</v>
      </c>
      <c r="C27" s="3">
        <v>1284540</v>
      </c>
      <c r="D27" s="3" t="s">
        <v>46</v>
      </c>
      <c r="E27" s="4" t="s">
        <v>23</v>
      </c>
      <c r="F27" s="4" t="s">
        <v>38</v>
      </c>
      <c r="G27" s="4">
        <v>1</v>
      </c>
      <c r="H27" s="4">
        <v>2</v>
      </c>
      <c r="I27" s="4">
        <v>2</v>
      </c>
      <c r="J27" s="3">
        <v>2</v>
      </c>
      <c r="K27" s="3">
        <v>1</v>
      </c>
      <c r="L27" s="3">
        <v>1</v>
      </c>
      <c r="M27" s="3">
        <v>8</v>
      </c>
      <c r="N27" s="3" t="s">
        <v>46</v>
      </c>
      <c r="O27" s="3">
        <v>4</v>
      </c>
      <c r="P27" s="8">
        <f t="shared" si="0"/>
        <v>4.12</v>
      </c>
      <c r="Q27" s="3">
        <v>32</v>
      </c>
      <c r="R27" s="3">
        <v>0</v>
      </c>
      <c r="S27" s="3">
        <v>0</v>
      </c>
    </row>
    <row r="28" spans="1:19">
      <c r="A28" s="3" t="s">
        <v>20</v>
      </c>
      <c r="B28" s="3" t="s">
        <v>21</v>
      </c>
      <c r="C28" s="3">
        <v>1284540</v>
      </c>
      <c r="D28" s="3" t="s">
        <v>46</v>
      </c>
      <c r="E28" s="4" t="s">
        <v>25</v>
      </c>
      <c r="F28" s="4" t="s">
        <v>39</v>
      </c>
      <c r="G28" s="4">
        <v>1</v>
      </c>
      <c r="H28" s="4">
        <v>2</v>
      </c>
      <c r="I28" s="4">
        <v>2</v>
      </c>
      <c r="J28" s="3">
        <v>2</v>
      </c>
      <c r="K28" s="3">
        <v>1</v>
      </c>
      <c r="L28" s="3">
        <v>1</v>
      </c>
      <c r="M28" s="3">
        <v>8</v>
      </c>
      <c r="N28" s="3" t="s">
        <v>46</v>
      </c>
      <c r="O28" s="3">
        <v>4</v>
      </c>
      <c r="P28" s="8">
        <f t="shared" si="0"/>
        <v>4.12</v>
      </c>
      <c r="Q28" s="3">
        <v>32</v>
      </c>
      <c r="R28" s="3">
        <v>0</v>
      </c>
      <c r="S28" s="3">
        <v>0</v>
      </c>
    </row>
    <row r="29" spans="1:19">
      <c r="A29" s="3" t="s">
        <v>20</v>
      </c>
      <c r="B29" s="3" t="s">
        <v>21</v>
      </c>
      <c r="C29" s="3">
        <v>1284541</v>
      </c>
      <c r="D29" s="3" t="s">
        <v>47</v>
      </c>
      <c r="E29" s="4" t="s">
        <v>23</v>
      </c>
      <c r="F29" s="4" t="s">
        <v>38</v>
      </c>
      <c r="G29" s="4">
        <v>1</v>
      </c>
      <c r="H29" s="4">
        <v>2</v>
      </c>
      <c r="I29" s="4">
        <v>2</v>
      </c>
      <c r="J29" s="3">
        <v>2</v>
      </c>
      <c r="K29" s="3">
        <v>1</v>
      </c>
      <c r="L29" s="3">
        <v>1</v>
      </c>
      <c r="M29" s="3">
        <v>8</v>
      </c>
      <c r="N29" s="3" t="s">
        <v>47</v>
      </c>
      <c r="O29" s="3">
        <v>2</v>
      </c>
      <c r="P29" s="8">
        <f t="shared" si="0"/>
        <v>2.06</v>
      </c>
      <c r="Q29" s="3">
        <v>16</v>
      </c>
      <c r="R29" s="3">
        <v>0</v>
      </c>
      <c r="S29" s="3">
        <v>0</v>
      </c>
    </row>
    <row r="30" spans="1:19">
      <c r="A30" s="3" t="s">
        <v>20</v>
      </c>
      <c r="B30" s="3" t="s">
        <v>21</v>
      </c>
      <c r="C30" s="3">
        <v>1284541</v>
      </c>
      <c r="D30" s="3" t="s">
        <v>47</v>
      </c>
      <c r="E30" s="4" t="s">
        <v>25</v>
      </c>
      <c r="F30" s="4" t="s">
        <v>39</v>
      </c>
      <c r="G30" s="4">
        <v>1</v>
      </c>
      <c r="H30" s="4">
        <v>2</v>
      </c>
      <c r="I30" s="4">
        <v>2</v>
      </c>
      <c r="J30" s="3">
        <v>2</v>
      </c>
      <c r="K30" s="3">
        <v>1</v>
      </c>
      <c r="L30" s="3">
        <v>1</v>
      </c>
      <c r="M30" s="3">
        <v>8</v>
      </c>
      <c r="N30" s="3" t="s">
        <v>47</v>
      </c>
      <c r="O30" s="3">
        <v>2</v>
      </c>
      <c r="P30" s="8">
        <f t="shared" si="0"/>
        <v>2.06</v>
      </c>
      <c r="Q30" s="3">
        <v>16</v>
      </c>
      <c r="R30" s="3">
        <v>0</v>
      </c>
      <c r="S30" s="3">
        <v>0</v>
      </c>
    </row>
    <row r="31" spans="1:19">
      <c r="A31" s="3" t="s">
        <v>20</v>
      </c>
      <c r="B31" s="3" t="s">
        <v>21</v>
      </c>
      <c r="C31" s="3">
        <v>1284542</v>
      </c>
      <c r="D31" s="3" t="s">
        <v>48</v>
      </c>
      <c r="E31" s="4" t="s">
        <v>23</v>
      </c>
      <c r="F31" s="4" t="s">
        <v>28</v>
      </c>
      <c r="G31" s="4">
        <v>1</v>
      </c>
      <c r="H31" s="4">
        <v>1</v>
      </c>
      <c r="I31" s="4">
        <v>2</v>
      </c>
      <c r="J31" s="3">
        <v>2</v>
      </c>
      <c r="K31" s="3">
        <v>2</v>
      </c>
      <c r="L31" s="3">
        <v>1</v>
      </c>
      <c r="M31" s="3">
        <v>8</v>
      </c>
      <c r="N31" s="3" t="s">
        <v>48</v>
      </c>
      <c r="O31" s="3">
        <v>10</v>
      </c>
      <c r="P31" s="8">
        <f t="shared" si="0"/>
        <v>10.3</v>
      </c>
      <c r="Q31" s="3">
        <v>80</v>
      </c>
      <c r="R31" s="3">
        <v>0</v>
      </c>
      <c r="S31" s="3">
        <v>0</v>
      </c>
    </row>
    <row r="32" spans="1:19">
      <c r="A32" s="3" t="s">
        <v>20</v>
      </c>
      <c r="B32" s="3" t="s">
        <v>21</v>
      </c>
      <c r="C32" s="3">
        <v>1284542</v>
      </c>
      <c r="D32" s="3" t="s">
        <v>48</v>
      </c>
      <c r="E32" s="4" t="s">
        <v>25</v>
      </c>
      <c r="F32" s="4" t="s">
        <v>29</v>
      </c>
      <c r="G32" s="4">
        <v>1</v>
      </c>
      <c r="H32" s="4">
        <v>1</v>
      </c>
      <c r="I32" s="4">
        <v>2</v>
      </c>
      <c r="J32" s="3">
        <v>2</v>
      </c>
      <c r="K32" s="3">
        <v>2</v>
      </c>
      <c r="L32" s="3">
        <v>1</v>
      </c>
      <c r="M32" s="3">
        <v>8</v>
      </c>
      <c r="N32" s="3" t="s">
        <v>48</v>
      </c>
      <c r="O32" s="3">
        <v>10</v>
      </c>
      <c r="P32" s="8">
        <f t="shared" si="0"/>
        <v>10.3</v>
      </c>
      <c r="Q32" s="3">
        <v>80</v>
      </c>
      <c r="R32" s="3">
        <v>0</v>
      </c>
      <c r="S32" s="3">
        <v>0</v>
      </c>
    </row>
    <row r="33" spans="1:19">
      <c r="A33" s="3" t="s">
        <v>20</v>
      </c>
      <c r="B33" s="3" t="s">
        <v>21</v>
      </c>
      <c r="C33" s="3">
        <v>1284543</v>
      </c>
      <c r="D33" s="3" t="s">
        <v>49</v>
      </c>
      <c r="E33" s="4" t="s">
        <v>23</v>
      </c>
      <c r="F33" s="4" t="s">
        <v>50</v>
      </c>
      <c r="G33" s="4">
        <v>1</v>
      </c>
      <c r="H33" s="4">
        <v>2</v>
      </c>
      <c r="I33" s="4">
        <v>2</v>
      </c>
      <c r="J33" s="3">
        <v>2</v>
      </c>
      <c r="K33" s="3">
        <v>1</v>
      </c>
      <c r="L33" s="3">
        <v>1</v>
      </c>
      <c r="M33" s="3">
        <v>8</v>
      </c>
      <c r="N33" s="3" t="s">
        <v>49</v>
      </c>
      <c r="O33" s="3">
        <v>8</v>
      </c>
      <c r="P33" s="8">
        <f t="shared" si="0"/>
        <v>8.24</v>
      </c>
      <c r="Q33" s="3">
        <v>64</v>
      </c>
      <c r="R33" s="3">
        <v>0</v>
      </c>
      <c r="S33" s="3">
        <v>0</v>
      </c>
    </row>
    <row r="34" spans="1:19">
      <c r="A34" s="3" t="s">
        <v>20</v>
      </c>
      <c r="B34" s="3" t="s">
        <v>21</v>
      </c>
      <c r="C34" s="3">
        <v>1284543</v>
      </c>
      <c r="D34" s="3" t="s">
        <v>49</v>
      </c>
      <c r="E34" s="4" t="s">
        <v>25</v>
      </c>
      <c r="F34" s="4" t="s">
        <v>51</v>
      </c>
      <c r="G34" s="4">
        <v>1</v>
      </c>
      <c r="H34" s="4">
        <v>2</v>
      </c>
      <c r="I34" s="4">
        <v>2</v>
      </c>
      <c r="J34" s="3">
        <v>2</v>
      </c>
      <c r="K34" s="3">
        <v>1</v>
      </c>
      <c r="L34" s="3">
        <v>1</v>
      </c>
      <c r="M34" s="3">
        <v>8</v>
      </c>
      <c r="N34" s="3" t="s">
        <v>49</v>
      </c>
      <c r="O34" s="3">
        <v>7</v>
      </c>
      <c r="P34" s="8">
        <f t="shared" si="0"/>
        <v>7.21</v>
      </c>
      <c r="Q34" s="3">
        <v>56</v>
      </c>
      <c r="R34" s="3">
        <v>0</v>
      </c>
      <c r="S34" s="3">
        <v>0</v>
      </c>
    </row>
    <row r="37" spans="1:40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10</v>
      </c>
      <c r="K38" s="2" t="s">
        <v>11</v>
      </c>
      <c r="L38" s="2" t="s">
        <v>12</v>
      </c>
      <c r="M38" s="2" t="s">
        <v>14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hidden="1" spans="1:14">
      <c r="A39" s="5" t="s">
        <v>20</v>
      </c>
      <c r="B39" s="5" t="s">
        <v>21</v>
      </c>
      <c r="C39" s="5">
        <v>1283676</v>
      </c>
      <c r="D39" s="5" t="s">
        <v>22</v>
      </c>
      <c r="E39" s="6" t="s">
        <v>23</v>
      </c>
      <c r="F39" s="6" t="s">
        <v>24</v>
      </c>
      <c r="G39" s="6">
        <v>1</v>
      </c>
      <c r="H39" s="6">
        <v>52</v>
      </c>
      <c r="I39" s="6">
        <v>52</v>
      </c>
      <c r="J39" s="5">
        <v>52</v>
      </c>
      <c r="K39" s="5">
        <v>26</v>
      </c>
      <c r="L39" s="5">
        <v>26</v>
      </c>
      <c r="M39" s="5" t="s">
        <v>22</v>
      </c>
      <c r="N39" s="9" t="s">
        <v>53</v>
      </c>
    </row>
    <row r="40" s="1" customFormat="1" spans="1:13">
      <c r="A40" s="5" t="s">
        <v>20</v>
      </c>
      <c r="B40" s="5" t="s">
        <v>21</v>
      </c>
      <c r="C40" s="5">
        <v>1283676</v>
      </c>
      <c r="D40" s="5" t="s">
        <v>22</v>
      </c>
      <c r="E40" s="6" t="s">
        <v>25</v>
      </c>
      <c r="F40" s="6" t="s">
        <v>26</v>
      </c>
      <c r="G40" s="6">
        <v>1</v>
      </c>
      <c r="H40" s="6">
        <v>48</v>
      </c>
      <c r="I40" s="6">
        <v>48</v>
      </c>
      <c r="J40" s="5">
        <v>48</v>
      </c>
      <c r="K40" s="5">
        <v>24</v>
      </c>
      <c r="L40" s="5">
        <v>24</v>
      </c>
      <c r="M40" s="5" t="s">
        <v>22</v>
      </c>
    </row>
    <row r="41" hidden="1" spans="1:13">
      <c r="A41" s="3" t="s">
        <v>20</v>
      </c>
      <c r="B41" s="3" t="s">
        <v>21</v>
      </c>
      <c r="C41" s="3">
        <v>1283686</v>
      </c>
      <c r="D41" s="3" t="s">
        <v>27</v>
      </c>
      <c r="E41" s="4" t="s">
        <v>23</v>
      </c>
      <c r="F41" s="4" t="s">
        <v>28</v>
      </c>
      <c r="G41" s="4">
        <v>1</v>
      </c>
      <c r="H41" s="4">
        <v>7</v>
      </c>
      <c r="I41" s="4">
        <v>14</v>
      </c>
      <c r="J41" s="3">
        <v>14</v>
      </c>
      <c r="K41" s="3">
        <v>14</v>
      </c>
      <c r="L41" s="3">
        <v>7</v>
      </c>
      <c r="M41" s="3" t="s">
        <v>27</v>
      </c>
    </row>
    <row r="42" spans="1:13">
      <c r="A42" s="3" t="s">
        <v>20</v>
      </c>
      <c r="B42" s="3" t="s">
        <v>21</v>
      </c>
      <c r="C42" s="3">
        <v>1283686</v>
      </c>
      <c r="D42" s="3" t="s">
        <v>27</v>
      </c>
      <c r="E42" s="4" t="s">
        <v>25</v>
      </c>
      <c r="F42" s="4" t="s">
        <v>29</v>
      </c>
      <c r="G42" s="4">
        <v>1</v>
      </c>
      <c r="H42" s="4">
        <v>6</v>
      </c>
      <c r="I42" s="4">
        <v>12</v>
      </c>
      <c r="J42" s="3">
        <v>12</v>
      </c>
      <c r="K42" s="3">
        <v>12</v>
      </c>
      <c r="L42" s="3">
        <v>6</v>
      </c>
      <c r="M42" s="3" t="s">
        <v>27</v>
      </c>
    </row>
    <row r="43" hidden="1" spans="1:13">
      <c r="A43" s="3" t="s">
        <v>20</v>
      </c>
      <c r="B43" s="3" t="s">
        <v>21</v>
      </c>
      <c r="C43" s="3">
        <v>1283687</v>
      </c>
      <c r="D43" s="3" t="s">
        <v>30</v>
      </c>
      <c r="E43" s="4" t="s">
        <v>23</v>
      </c>
      <c r="F43" s="4" t="s">
        <v>28</v>
      </c>
      <c r="G43" s="4">
        <v>1</v>
      </c>
      <c r="H43" s="4">
        <v>12</v>
      </c>
      <c r="I43" s="4">
        <v>24</v>
      </c>
      <c r="J43" s="3">
        <v>24</v>
      </c>
      <c r="K43" s="3">
        <v>24</v>
      </c>
      <c r="L43" s="3">
        <v>12</v>
      </c>
      <c r="M43" s="3" t="s">
        <v>30</v>
      </c>
    </row>
    <row r="44" spans="1:13">
      <c r="A44" s="3" t="s">
        <v>20</v>
      </c>
      <c r="B44" s="3" t="s">
        <v>21</v>
      </c>
      <c r="C44" s="3">
        <v>1283687</v>
      </c>
      <c r="D44" s="3" t="s">
        <v>30</v>
      </c>
      <c r="E44" s="4" t="s">
        <v>25</v>
      </c>
      <c r="F44" s="4" t="s">
        <v>29</v>
      </c>
      <c r="G44" s="4">
        <v>1</v>
      </c>
      <c r="H44" s="4">
        <v>11</v>
      </c>
      <c r="I44" s="4">
        <v>22</v>
      </c>
      <c r="J44" s="3">
        <v>22</v>
      </c>
      <c r="K44" s="3">
        <v>22</v>
      </c>
      <c r="L44" s="3">
        <v>11</v>
      </c>
      <c r="M44" s="3" t="s">
        <v>30</v>
      </c>
    </row>
    <row r="45" s="1" customFormat="1" hidden="1" spans="1:13">
      <c r="A45" s="5" t="s">
        <v>20</v>
      </c>
      <c r="B45" s="5" t="s">
        <v>21</v>
      </c>
      <c r="C45" s="5">
        <v>1283689</v>
      </c>
      <c r="D45" s="5" t="s">
        <v>31</v>
      </c>
      <c r="E45" s="6" t="s">
        <v>23</v>
      </c>
      <c r="F45" s="6" t="s">
        <v>32</v>
      </c>
      <c r="G45" s="6">
        <v>1</v>
      </c>
      <c r="H45" s="6">
        <v>22</v>
      </c>
      <c r="I45" s="6">
        <v>22</v>
      </c>
      <c r="J45" s="5">
        <v>22</v>
      </c>
      <c r="K45" s="5">
        <v>11</v>
      </c>
      <c r="L45" s="5">
        <v>11</v>
      </c>
      <c r="M45" s="5" t="s">
        <v>31</v>
      </c>
    </row>
    <row r="46" s="1" customFormat="1" spans="1:13">
      <c r="A46" s="5" t="s">
        <v>20</v>
      </c>
      <c r="B46" s="5" t="s">
        <v>21</v>
      </c>
      <c r="C46" s="5">
        <v>1283689</v>
      </c>
      <c r="D46" s="5" t="s">
        <v>31</v>
      </c>
      <c r="E46" s="6" t="s">
        <v>25</v>
      </c>
      <c r="F46" s="6" t="s">
        <v>33</v>
      </c>
      <c r="G46" s="6">
        <v>1</v>
      </c>
      <c r="H46" s="6">
        <v>20</v>
      </c>
      <c r="I46" s="6">
        <v>20</v>
      </c>
      <c r="J46" s="5">
        <v>20</v>
      </c>
      <c r="K46" s="5">
        <v>10</v>
      </c>
      <c r="L46" s="5">
        <v>10</v>
      </c>
      <c r="M46" s="5" t="s">
        <v>31</v>
      </c>
    </row>
    <row r="47" s="1" customFormat="1" hidden="1" spans="1:14">
      <c r="A47" s="5" t="s">
        <v>20</v>
      </c>
      <c r="B47" s="5" t="s">
        <v>21</v>
      </c>
      <c r="C47" s="5">
        <v>1283690</v>
      </c>
      <c r="D47" s="5" t="s">
        <v>34</v>
      </c>
      <c r="E47" s="6" t="s">
        <v>23</v>
      </c>
      <c r="F47" s="6" t="s">
        <v>35</v>
      </c>
      <c r="G47" s="6">
        <v>1</v>
      </c>
      <c r="H47" s="6">
        <v>18</v>
      </c>
      <c r="I47" s="6">
        <v>18</v>
      </c>
      <c r="J47" s="5">
        <v>18</v>
      </c>
      <c r="K47" s="5">
        <v>9</v>
      </c>
      <c r="L47" s="5">
        <v>9</v>
      </c>
      <c r="M47" s="5" t="s">
        <v>34</v>
      </c>
      <c r="N47" s="9" t="s">
        <v>53</v>
      </c>
    </row>
    <row r="48" s="1" customFormat="1" spans="1:13">
      <c r="A48" s="5" t="s">
        <v>20</v>
      </c>
      <c r="B48" s="5" t="s">
        <v>21</v>
      </c>
      <c r="C48" s="5">
        <v>1283690</v>
      </c>
      <c r="D48" s="5" t="s">
        <v>34</v>
      </c>
      <c r="E48" s="6" t="s">
        <v>25</v>
      </c>
      <c r="F48" s="6" t="s">
        <v>36</v>
      </c>
      <c r="G48" s="6">
        <v>1</v>
      </c>
      <c r="H48" s="6">
        <v>16</v>
      </c>
      <c r="I48" s="6">
        <v>16</v>
      </c>
      <c r="J48" s="5">
        <v>16</v>
      </c>
      <c r="K48" s="5">
        <v>8</v>
      </c>
      <c r="L48" s="5">
        <v>8</v>
      </c>
      <c r="M48" s="5" t="s">
        <v>34</v>
      </c>
    </row>
    <row r="49" hidden="1" spans="1:13">
      <c r="A49" s="3" t="s">
        <v>20</v>
      </c>
      <c r="B49" s="3" t="s">
        <v>21</v>
      </c>
      <c r="C49" s="3">
        <v>1284533</v>
      </c>
      <c r="D49" s="3" t="s">
        <v>37</v>
      </c>
      <c r="E49" s="4" t="s">
        <v>23</v>
      </c>
      <c r="F49" s="4" t="s">
        <v>38</v>
      </c>
      <c r="G49" s="4">
        <v>1</v>
      </c>
      <c r="H49" s="4">
        <v>14</v>
      </c>
      <c r="I49" s="4">
        <v>14</v>
      </c>
      <c r="J49" s="3">
        <v>14</v>
      </c>
      <c r="K49" s="3">
        <v>7</v>
      </c>
      <c r="L49" s="3">
        <v>7</v>
      </c>
      <c r="M49" s="3" t="s">
        <v>37</v>
      </c>
    </row>
    <row r="50" spans="1:13">
      <c r="A50" s="3" t="s">
        <v>20</v>
      </c>
      <c r="B50" s="3" t="s">
        <v>21</v>
      </c>
      <c r="C50" s="3">
        <v>1284533</v>
      </c>
      <c r="D50" s="3" t="s">
        <v>37</v>
      </c>
      <c r="E50" s="4" t="s">
        <v>25</v>
      </c>
      <c r="F50" s="4" t="s">
        <v>39</v>
      </c>
      <c r="G50" s="4">
        <v>1</v>
      </c>
      <c r="H50" s="4">
        <v>14</v>
      </c>
      <c r="I50" s="4">
        <v>14</v>
      </c>
      <c r="J50" s="3">
        <v>14</v>
      </c>
      <c r="K50" s="3">
        <v>7</v>
      </c>
      <c r="L50" s="3">
        <v>7</v>
      </c>
      <c r="M50" s="3" t="s">
        <v>37</v>
      </c>
    </row>
    <row r="51" hidden="1" spans="1:13">
      <c r="A51" s="3" t="s">
        <v>20</v>
      </c>
      <c r="B51" s="3" t="s">
        <v>21</v>
      </c>
      <c r="C51" s="3">
        <v>1284534</v>
      </c>
      <c r="D51" s="3" t="s">
        <v>40</v>
      </c>
      <c r="E51" s="4" t="s">
        <v>23</v>
      </c>
      <c r="F51" s="4" t="s">
        <v>38</v>
      </c>
      <c r="G51" s="4">
        <v>1</v>
      </c>
      <c r="H51" s="4">
        <v>4</v>
      </c>
      <c r="I51" s="4">
        <v>4</v>
      </c>
      <c r="J51" s="3">
        <v>4</v>
      </c>
      <c r="K51" s="3">
        <v>2</v>
      </c>
      <c r="L51" s="3">
        <v>2</v>
      </c>
      <c r="M51" s="3" t="s">
        <v>40</v>
      </c>
    </row>
    <row r="52" spans="1:13">
      <c r="A52" s="3" t="s">
        <v>20</v>
      </c>
      <c r="B52" s="3" t="s">
        <v>21</v>
      </c>
      <c r="C52" s="3">
        <v>1284534</v>
      </c>
      <c r="D52" s="3" t="s">
        <v>40</v>
      </c>
      <c r="E52" s="4" t="s">
        <v>25</v>
      </c>
      <c r="F52" s="4" t="s">
        <v>39</v>
      </c>
      <c r="G52" s="4">
        <v>1</v>
      </c>
      <c r="H52" s="4">
        <v>4</v>
      </c>
      <c r="I52" s="4">
        <v>4</v>
      </c>
      <c r="J52" s="3">
        <v>4</v>
      </c>
      <c r="K52" s="3">
        <v>2</v>
      </c>
      <c r="L52" s="3">
        <v>2</v>
      </c>
      <c r="M52" s="3" t="s">
        <v>40</v>
      </c>
    </row>
    <row r="53" hidden="1" spans="1:13">
      <c r="A53" s="3" t="s">
        <v>20</v>
      </c>
      <c r="B53" s="3" t="s">
        <v>21</v>
      </c>
      <c r="C53" s="3">
        <v>1284535</v>
      </c>
      <c r="D53" s="3" t="s">
        <v>41</v>
      </c>
      <c r="E53" s="4" t="s">
        <v>23</v>
      </c>
      <c r="F53" s="4" t="s">
        <v>38</v>
      </c>
      <c r="G53" s="4">
        <v>1</v>
      </c>
      <c r="H53" s="4">
        <v>12</v>
      </c>
      <c r="I53" s="4">
        <v>12</v>
      </c>
      <c r="J53" s="3">
        <v>12</v>
      </c>
      <c r="K53" s="3">
        <v>6</v>
      </c>
      <c r="L53" s="3">
        <v>6</v>
      </c>
      <c r="M53" s="3" t="s">
        <v>41</v>
      </c>
    </row>
    <row r="54" spans="1:13">
      <c r="A54" s="3" t="s">
        <v>20</v>
      </c>
      <c r="B54" s="3" t="s">
        <v>21</v>
      </c>
      <c r="C54" s="3">
        <v>1284535</v>
      </c>
      <c r="D54" s="3" t="s">
        <v>41</v>
      </c>
      <c r="E54" s="4" t="s">
        <v>25</v>
      </c>
      <c r="F54" s="4" t="s">
        <v>39</v>
      </c>
      <c r="G54" s="4">
        <v>1</v>
      </c>
      <c r="H54" s="4">
        <v>12</v>
      </c>
      <c r="I54" s="4">
        <v>12</v>
      </c>
      <c r="J54" s="3">
        <v>12</v>
      </c>
      <c r="K54" s="3">
        <v>6</v>
      </c>
      <c r="L54" s="3">
        <v>6</v>
      </c>
      <c r="M54" s="3" t="s">
        <v>41</v>
      </c>
    </row>
    <row r="55" hidden="1" spans="1:13">
      <c r="A55" s="3" t="s">
        <v>20</v>
      </c>
      <c r="B55" s="3" t="s">
        <v>21</v>
      </c>
      <c r="C55" s="3">
        <v>1284536</v>
      </c>
      <c r="D55" s="3" t="s">
        <v>42</v>
      </c>
      <c r="E55" s="4" t="s">
        <v>23</v>
      </c>
      <c r="F55" s="4" t="s">
        <v>38</v>
      </c>
      <c r="G55" s="4">
        <v>1</v>
      </c>
      <c r="H55" s="4">
        <v>12</v>
      </c>
      <c r="I55" s="4">
        <v>12</v>
      </c>
      <c r="J55" s="3">
        <v>12</v>
      </c>
      <c r="K55" s="3">
        <v>6</v>
      </c>
      <c r="L55" s="3">
        <v>6</v>
      </c>
      <c r="M55" s="3" t="s">
        <v>42</v>
      </c>
    </row>
    <row r="56" spans="1:13">
      <c r="A56" s="3" t="s">
        <v>20</v>
      </c>
      <c r="B56" s="3" t="s">
        <v>21</v>
      </c>
      <c r="C56" s="3">
        <v>1284536</v>
      </c>
      <c r="D56" s="3" t="s">
        <v>42</v>
      </c>
      <c r="E56" s="4" t="s">
        <v>25</v>
      </c>
      <c r="F56" s="4" t="s">
        <v>39</v>
      </c>
      <c r="G56" s="4">
        <v>1</v>
      </c>
      <c r="H56" s="4">
        <v>10</v>
      </c>
      <c r="I56" s="4">
        <v>10</v>
      </c>
      <c r="J56" s="3">
        <v>10</v>
      </c>
      <c r="K56" s="3">
        <v>5</v>
      </c>
      <c r="L56" s="3">
        <v>5</v>
      </c>
      <c r="M56" s="3" t="s">
        <v>42</v>
      </c>
    </row>
    <row r="57" hidden="1" spans="1:13">
      <c r="A57" s="3" t="s">
        <v>20</v>
      </c>
      <c r="B57" s="3" t="s">
        <v>21</v>
      </c>
      <c r="C57" s="3">
        <v>1284537</v>
      </c>
      <c r="D57" s="3" t="s">
        <v>43</v>
      </c>
      <c r="E57" s="4" t="s">
        <v>23</v>
      </c>
      <c r="F57" s="4" t="s">
        <v>38</v>
      </c>
      <c r="G57" s="4">
        <v>1</v>
      </c>
      <c r="H57" s="4">
        <v>10</v>
      </c>
      <c r="I57" s="4">
        <v>10</v>
      </c>
      <c r="J57" s="3">
        <v>10</v>
      </c>
      <c r="K57" s="3">
        <v>5</v>
      </c>
      <c r="L57" s="3">
        <v>5</v>
      </c>
      <c r="M57" s="3" t="s">
        <v>43</v>
      </c>
    </row>
    <row r="58" spans="1:13">
      <c r="A58" s="3" t="s">
        <v>20</v>
      </c>
      <c r="B58" s="3" t="s">
        <v>21</v>
      </c>
      <c r="C58" s="3">
        <v>1284537</v>
      </c>
      <c r="D58" s="3" t="s">
        <v>43</v>
      </c>
      <c r="E58" s="4" t="s">
        <v>25</v>
      </c>
      <c r="F58" s="4" t="s">
        <v>39</v>
      </c>
      <c r="G58" s="4">
        <v>1</v>
      </c>
      <c r="H58" s="4">
        <v>10</v>
      </c>
      <c r="I58" s="4">
        <v>10</v>
      </c>
      <c r="J58" s="3">
        <v>10</v>
      </c>
      <c r="K58" s="3">
        <v>5</v>
      </c>
      <c r="L58" s="3">
        <v>5</v>
      </c>
      <c r="M58" s="3" t="s">
        <v>43</v>
      </c>
    </row>
    <row r="59" hidden="1" spans="1:13">
      <c r="A59" s="3" t="s">
        <v>20</v>
      </c>
      <c r="B59" s="3" t="s">
        <v>21</v>
      </c>
      <c r="C59" s="3">
        <v>1284538</v>
      </c>
      <c r="D59" s="3" t="s">
        <v>44</v>
      </c>
      <c r="E59" s="4" t="s">
        <v>23</v>
      </c>
      <c r="F59" s="4" t="s">
        <v>38</v>
      </c>
      <c r="G59" s="4">
        <v>1</v>
      </c>
      <c r="H59" s="4">
        <v>6</v>
      </c>
      <c r="I59" s="4">
        <v>6</v>
      </c>
      <c r="J59" s="3">
        <v>6</v>
      </c>
      <c r="K59" s="3">
        <v>3</v>
      </c>
      <c r="L59" s="3">
        <v>3</v>
      </c>
      <c r="M59" s="3" t="s">
        <v>44</v>
      </c>
    </row>
    <row r="60" spans="1:13">
      <c r="A60" s="3" t="s">
        <v>20</v>
      </c>
      <c r="B60" s="3" t="s">
        <v>21</v>
      </c>
      <c r="C60" s="3">
        <v>1284538</v>
      </c>
      <c r="D60" s="3" t="s">
        <v>44</v>
      </c>
      <c r="E60" s="4" t="s">
        <v>25</v>
      </c>
      <c r="F60" s="4" t="s">
        <v>39</v>
      </c>
      <c r="G60" s="4">
        <v>1</v>
      </c>
      <c r="H60" s="4">
        <v>6</v>
      </c>
      <c r="I60" s="4">
        <v>6</v>
      </c>
      <c r="J60" s="3">
        <v>6</v>
      </c>
      <c r="K60" s="3">
        <v>3</v>
      </c>
      <c r="L60" s="3">
        <v>3</v>
      </c>
      <c r="M60" s="3" t="s">
        <v>44</v>
      </c>
    </row>
    <row r="61" hidden="1" spans="1:13">
      <c r="A61" s="3" t="s">
        <v>20</v>
      </c>
      <c r="B61" s="3" t="s">
        <v>21</v>
      </c>
      <c r="C61" s="3">
        <v>1284539</v>
      </c>
      <c r="D61" s="3" t="s">
        <v>45</v>
      </c>
      <c r="E61" s="4" t="s">
        <v>23</v>
      </c>
      <c r="F61" s="4" t="s">
        <v>38</v>
      </c>
      <c r="G61" s="4">
        <v>1</v>
      </c>
      <c r="H61" s="4">
        <v>8</v>
      </c>
      <c r="I61" s="4">
        <v>8</v>
      </c>
      <c r="J61" s="3">
        <v>8</v>
      </c>
      <c r="K61" s="3">
        <v>4</v>
      </c>
      <c r="L61" s="3">
        <v>4</v>
      </c>
      <c r="M61" s="3" t="s">
        <v>45</v>
      </c>
    </row>
    <row r="62" spans="1:13">
      <c r="A62" s="3" t="s">
        <v>20</v>
      </c>
      <c r="B62" s="3" t="s">
        <v>21</v>
      </c>
      <c r="C62" s="3">
        <v>1284539</v>
      </c>
      <c r="D62" s="3" t="s">
        <v>45</v>
      </c>
      <c r="E62" s="4" t="s">
        <v>25</v>
      </c>
      <c r="F62" s="4" t="s">
        <v>39</v>
      </c>
      <c r="G62" s="4">
        <v>1</v>
      </c>
      <c r="H62" s="4">
        <v>8</v>
      </c>
      <c r="I62" s="4">
        <v>8</v>
      </c>
      <c r="J62" s="3">
        <v>8</v>
      </c>
      <c r="K62" s="3">
        <v>4</v>
      </c>
      <c r="L62" s="3">
        <v>4</v>
      </c>
      <c r="M62" s="3" t="s">
        <v>45</v>
      </c>
    </row>
    <row r="63" hidden="1" spans="1:13">
      <c r="A63" s="3" t="s">
        <v>20</v>
      </c>
      <c r="B63" s="3" t="s">
        <v>21</v>
      </c>
      <c r="C63" s="3">
        <v>1284540</v>
      </c>
      <c r="D63" s="3" t="s">
        <v>46</v>
      </c>
      <c r="E63" s="4" t="s">
        <v>23</v>
      </c>
      <c r="F63" s="4" t="s">
        <v>38</v>
      </c>
      <c r="G63" s="4">
        <v>1</v>
      </c>
      <c r="H63" s="4">
        <v>8</v>
      </c>
      <c r="I63" s="4">
        <v>8</v>
      </c>
      <c r="J63" s="3">
        <v>8</v>
      </c>
      <c r="K63" s="3">
        <v>4</v>
      </c>
      <c r="L63" s="3">
        <v>4</v>
      </c>
      <c r="M63" s="3" t="s">
        <v>46</v>
      </c>
    </row>
    <row r="64" spans="1:13">
      <c r="A64" s="3" t="s">
        <v>20</v>
      </c>
      <c r="B64" s="3" t="s">
        <v>21</v>
      </c>
      <c r="C64" s="3">
        <v>1284540</v>
      </c>
      <c r="D64" s="3" t="s">
        <v>46</v>
      </c>
      <c r="E64" s="4" t="s">
        <v>25</v>
      </c>
      <c r="F64" s="4" t="s">
        <v>39</v>
      </c>
      <c r="G64" s="4">
        <v>1</v>
      </c>
      <c r="H64" s="4">
        <v>8</v>
      </c>
      <c r="I64" s="4">
        <v>8</v>
      </c>
      <c r="J64" s="3">
        <v>8</v>
      </c>
      <c r="K64" s="3">
        <v>4</v>
      </c>
      <c r="L64" s="3">
        <v>4</v>
      </c>
      <c r="M64" s="3" t="s">
        <v>46</v>
      </c>
    </row>
    <row r="65" hidden="1" spans="1:13">
      <c r="A65" s="3" t="s">
        <v>20</v>
      </c>
      <c r="B65" s="3" t="s">
        <v>21</v>
      </c>
      <c r="C65" s="3">
        <v>1284541</v>
      </c>
      <c r="D65" s="3" t="s">
        <v>47</v>
      </c>
      <c r="E65" s="4" t="s">
        <v>23</v>
      </c>
      <c r="F65" s="4" t="s">
        <v>38</v>
      </c>
      <c r="G65" s="4">
        <v>1</v>
      </c>
      <c r="H65" s="4">
        <v>4</v>
      </c>
      <c r="I65" s="4">
        <v>4</v>
      </c>
      <c r="J65" s="3">
        <v>4</v>
      </c>
      <c r="K65" s="3">
        <v>2</v>
      </c>
      <c r="L65" s="3">
        <v>2</v>
      </c>
      <c r="M65" s="3" t="s">
        <v>47</v>
      </c>
    </row>
    <row r="66" spans="1:13">
      <c r="A66" s="3" t="s">
        <v>20</v>
      </c>
      <c r="B66" s="3" t="s">
        <v>21</v>
      </c>
      <c r="C66" s="3">
        <v>1284541</v>
      </c>
      <c r="D66" s="3" t="s">
        <v>47</v>
      </c>
      <c r="E66" s="4" t="s">
        <v>25</v>
      </c>
      <c r="F66" s="4" t="s">
        <v>39</v>
      </c>
      <c r="G66" s="4">
        <v>1</v>
      </c>
      <c r="H66" s="4">
        <v>4</v>
      </c>
      <c r="I66" s="4">
        <v>4</v>
      </c>
      <c r="J66" s="3">
        <v>4</v>
      </c>
      <c r="K66" s="3">
        <v>2</v>
      </c>
      <c r="L66" s="3">
        <v>2</v>
      </c>
      <c r="M66" s="3" t="s">
        <v>47</v>
      </c>
    </row>
    <row r="67" hidden="1" spans="1:13">
      <c r="A67" s="3" t="s">
        <v>20</v>
      </c>
      <c r="B67" s="3" t="s">
        <v>21</v>
      </c>
      <c r="C67" s="3">
        <v>1284542</v>
      </c>
      <c r="D67" s="3" t="s">
        <v>48</v>
      </c>
      <c r="E67" s="4" t="s">
        <v>23</v>
      </c>
      <c r="F67" s="4" t="s">
        <v>28</v>
      </c>
      <c r="G67" s="4">
        <v>1</v>
      </c>
      <c r="H67" s="4">
        <v>10</v>
      </c>
      <c r="I67" s="4">
        <v>20</v>
      </c>
      <c r="J67" s="3">
        <v>20</v>
      </c>
      <c r="K67" s="3">
        <v>20</v>
      </c>
      <c r="L67" s="3">
        <v>10</v>
      </c>
      <c r="M67" s="3" t="s">
        <v>48</v>
      </c>
    </row>
    <row r="68" spans="1:13">
      <c r="A68" s="3" t="s">
        <v>20</v>
      </c>
      <c r="B68" s="3" t="s">
        <v>21</v>
      </c>
      <c r="C68" s="3">
        <v>1284542</v>
      </c>
      <c r="D68" s="3" t="s">
        <v>48</v>
      </c>
      <c r="E68" s="4" t="s">
        <v>25</v>
      </c>
      <c r="F68" s="4" t="s">
        <v>29</v>
      </c>
      <c r="G68" s="4">
        <v>1</v>
      </c>
      <c r="H68" s="4">
        <v>10</v>
      </c>
      <c r="I68" s="4">
        <v>20</v>
      </c>
      <c r="J68" s="3">
        <v>20</v>
      </c>
      <c r="K68" s="3">
        <v>20</v>
      </c>
      <c r="L68" s="3">
        <v>10</v>
      </c>
      <c r="M68" s="3" t="s">
        <v>48</v>
      </c>
    </row>
    <row r="69" hidden="1" spans="1:13">
      <c r="A69" s="3" t="s">
        <v>20</v>
      </c>
      <c r="B69" s="3" t="s">
        <v>21</v>
      </c>
      <c r="C69" s="3">
        <v>1284543</v>
      </c>
      <c r="D69" s="3" t="s">
        <v>49</v>
      </c>
      <c r="E69" s="4" t="s">
        <v>23</v>
      </c>
      <c r="F69" s="4" t="s">
        <v>50</v>
      </c>
      <c r="G69" s="4">
        <v>1</v>
      </c>
      <c r="H69" s="4">
        <v>16</v>
      </c>
      <c r="I69" s="4">
        <v>16</v>
      </c>
      <c r="J69" s="3">
        <v>16</v>
      </c>
      <c r="K69" s="3">
        <v>8</v>
      </c>
      <c r="L69" s="3">
        <v>8</v>
      </c>
      <c r="M69" s="3" t="s">
        <v>49</v>
      </c>
    </row>
    <row r="70" spans="1:13">
      <c r="A70" s="3" t="s">
        <v>20</v>
      </c>
      <c r="B70" s="3" t="s">
        <v>21</v>
      </c>
      <c r="C70" s="3">
        <v>1284543</v>
      </c>
      <c r="D70" s="3" t="s">
        <v>49</v>
      </c>
      <c r="E70" s="4" t="s">
        <v>25</v>
      </c>
      <c r="F70" s="4" t="s">
        <v>51</v>
      </c>
      <c r="G70" s="4">
        <v>1</v>
      </c>
      <c r="H70" s="4">
        <v>14</v>
      </c>
      <c r="I70" s="4">
        <v>14</v>
      </c>
      <c r="J70" s="3">
        <v>14</v>
      </c>
      <c r="K70" s="3">
        <v>7</v>
      </c>
      <c r="L70" s="3">
        <v>7</v>
      </c>
      <c r="M70" s="3" t="s">
        <v>49</v>
      </c>
    </row>
    <row r="71" spans="8:13">
      <c r="H71">
        <f>SUM(H39:H70)</f>
        <v>416</v>
      </c>
      <c r="I71">
        <f>SUM(I39:I70)</f>
        <v>472</v>
      </c>
      <c r="J71">
        <f>SUM(J39:J70)</f>
        <v>472</v>
      </c>
      <c r="K71">
        <f>SUM(K39:K70)</f>
        <v>292</v>
      </c>
      <c r="L71">
        <f>SUM(L39:L70)</f>
        <v>236</v>
      </c>
      <c r="M71">
        <f>SUM(H71:L71)</f>
        <v>1888</v>
      </c>
    </row>
    <row r="72" spans="7:12">
      <c r="G72" s="10"/>
      <c r="H72" s="11" t="s">
        <v>8</v>
      </c>
      <c r="I72" s="11" t="s">
        <v>9</v>
      </c>
      <c r="J72" s="11" t="s">
        <v>10</v>
      </c>
      <c r="K72" s="11" t="s">
        <v>11</v>
      </c>
      <c r="L72" s="11" t="s">
        <v>12</v>
      </c>
    </row>
    <row r="73" spans="7:12">
      <c r="G73" s="12"/>
      <c r="H73" s="13">
        <v>123</v>
      </c>
      <c r="I73" s="13">
        <v>152</v>
      </c>
      <c r="J73" s="13">
        <v>152</v>
      </c>
      <c r="K73" s="13">
        <v>105</v>
      </c>
      <c r="L73" s="13">
        <v>76</v>
      </c>
    </row>
    <row r="74" spans="7:12">
      <c r="G74" s="12"/>
      <c r="H74" s="13">
        <v>92</v>
      </c>
      <c r="I74" s="13">
        <v>92</v>
      </c>
      <c r="J74" s="13">
        <v>92</v>
      </c>
      <c r="K74" s="13">
        <v>46</v>
      </c>
      <c r="L74" s="13">
        <v>46</v>
      </c>
    </row>
    <row r="75" spans="7:12">
      <c r="G75" s="14"/>
      <c r="H75" s="15">
        <v>117</v>
      </c>
      <c r="I75" s="15">
        <v>144</v>
      </c>
      <c r="J75" s="15">
        <v>144</v>
      </c>
      <c r="K75" s="15">
        <v>99</v>
      </c>
      <c r="L75" s="15">
        <v>72</v>
      </c>
    </row>
    <row r="76" spans="7:12">
      <c r="G76" s="14"/>
      <c r="H76" s="15">
        <v>84</v>
      </c>
      <c r="I76" s="15">
        <v>84</v>
      </c>
      <c r="J76" s="15">
        <v>84</v>
      </c>
      <c r="K76" s="15">
        <v>42</v>
      </c>
      <c r="L76" s="15">
        <v>42</v>
      </c>
    </row>
    <row r="78" spans="7:12">
      <c r="G78" s="16"/>
      <c r="H78" s="7" t="s">
        <v>8</v>
      </c>
      <c r="I78" s="7" t="s">
        <v>9</v>
      </c>
      <c r="J78" s="7" t="s">
        <v>10</v>
      </c>
      <c r="K78" s="7" t="s">
        <v>11</v>
      </c>
      <c r="L78" s="7" t="s">
        <v>12</v>
      </c>
    </row>
    <row r="79" spans="7:12">
      <c r="G79" s="17" t="s">
        <v>54</v>
      </c>
      <c r="H79" s="18">
        <f>H73*1.03</f>
        <v>126.69</v>
      </c>
      <c r="I79" s="18">
        <f>I73*1.03</f>
        <v>156.56</v>
      </c>
      <c r="J79" s="18">
        <f>J73*1.03</f>
        <v>156.56</v>
      </c>
      <c r="K79" s="18">
        <f>K73*1.03</f>
        <v>108.15</v>
      </c>
      <c r="L79" s="18">
        <f>L73*1.03</f>
        <v>78.28</v>
      </c>
    </row>
    <row r="80" spans="7:12">
      <c r="G80" s="17" t="s">
        <v>55</v>
      </c>
      <c r="H80" s="18">
        <f>H74*1.03</f>
        <v>94.76</v>
      </c>
      <c r="I80" s="18">
        <f>I74*1.03</f>
        <v>94.76</v>
      </c>
      <c r="J80" s="18">
        <f>J74*1.03</f>
        <v>94.76</v>
      </c>
      <c r="K80" s="18">
        <f>K74*1.03</f>
        <v>47.38</v>
      </c>
      <c r="L80" s="18">
        <f>L74*1.03</f>
        <v>47.38</v>
      </c>
    </row>
    <row r="81" spans="7:12">
      <c r="G81" s="17" t="s">
        <v>56</v>
      </c>
      <c r="H81" s="18">
        <f>H75*1.03</f>
        <v>120.51</v>
      </c>
      <c r="I81" s="18">
        <f>I75*1.03</f>
        <v>148.32</v>
      </c>
      <c r="J81" s="18">
        <f>J75*1.03</f>
        <v>148.32</v>
      </c>
      <c r="K81" s="18">
        <f>K75*1.03</f>
        <v>101.97</v>
      </c>
      <c r="L81" s="18">
        <f>L75*1.03</f>
        <v>74.16</v>
      </c>
    </row>
    <row r="82" spans="7:12">
      <c r="G82" s="17" t="s">
        <v>57</v>
      </c>
      <c r="H82" s="18">
        <f>H76*1.03</f>
        <v>86.52</v>
      </c>
      <c r="I82" s="18">
        <f>I76*1.03</f>
        <v>86.52</v>
      </c>
      <c r="J82" s="18">
        <f>J76*1.03</f>
        <v>86.52</v>
      </c>
      <c r="K82" s="18">
        <f>K76*1.03</f>
        <v>43.26</v>
      </c>
      <c r="L82" s="18">
        <f>L76*1.03</f>
        <v>43.26</v>
      </c>
    </row>
    <row r="84" spans="7:12">
      <c r="G84" s="19" t="s">
        <v>58</v>
      </c>
      <c r="H84" s="11" t="s">
        <v>8</v>
      </c>
      <c r="I84" s="11" t="s">
        <v>9</v>
      </c>
      <c r="J84" s="11" t="s">
        <v>10</v>
      </c>
      <c r="K84" s="11" t="s">
        <v>11</v>
      </c>
      <c r="L84" s="11" t="s">
        <v>12</v>
      </c>
    </row>
    <row r="85" spans="7:12">
      <c r="G85" s="12" t="s">
        <v>59</v>
      </c>
      <c r="H85" s="20">
        <v>215</v>
      </c>
      <c r="I85" s="20">
        <v>244</v>
      </c>
      <c r="J85" s="20">
        <v>244</v>
      </c>
      <c r="K85" s="20">
        <v>151</v>
      </c>
      <c r="L85" s="20">
        <v>122</v>
      </c>
    </row>
    <row r="86" spans="7:12">
      <c r="G86" s="12" t="s">
        <v>60</v>
      </c>
      <c r="H86" s="20">
        <v>201</v>
      </c>
      <c r="I86" s="20">
        <v>228</v>
      </c>
      <c r="J86" s="20">
        <v>228</v>
      </c>
      <c r="K86" s="20">
        <v>141</v>
      </c>
      <c r="L86" s="20">
        <v>114</v>
      </c>
    </row>
    <row r="88" spans="7:12">
      <c r="G88" s="21" t="s">
        <v>58</v>
      </c>
      <c r="H88" s="7" t="s">
        <v>8</v>
      </c>
      <c r="I88" s="7" t="s">
        <v>9</v>
      </c>
      <c r="J88" s="7" t="s">
        <v>10</v>
      </c>
      <c r="K88" s="7" t="s">
        <v>11</v>
      </c>
      <c r="L88" s="7" t="s">
        <v>12</v>
      </c>
    </row>
    <row r="89" spans="7:12">
      <c r="G89" s="17" t="s">
        <v>59</v>
      </c>
      <c r="H89" s="18">
        <f>H85*1.03</f>
        <v>221.45</v>
      </c>
      <c r="I89" s="18">
        <f>I85*1.03</f>
        <v>251.32</v>
      </c>
      <c r="J89" s="18">
        <f>J85*1.03</f>
        <v>251.32</v>
      </c>
      <c r="K89" s="18">
        <f>K85*1.03</f>
        <v>155.53</v>
      </c>
      <c r="L89" s="18">
        <f>L85*1.03</f>
        <v>125.66</v>
      </c>
    </row>
    <row r="90" spans="7:12">
      <c r="G90" s="17" t="s">
        <v>60</v>
      </c>
      <c r="H90" s="18">
        <f>H86*1.03</f>
        <v>207.03</v>
      </c>
      <c r="I90" s="18">
        <f>I86*1.03</f>
        <v>234.84</v>
      </c>
      <c r="J90" s="18">
        <f>J86*1.03</f>
        <v>234.84</v>
      </c>
      <c r="K90" s="18">
        <f>K86*1.03</f>
        <v>145.23</v>
      </c>
      <c r="L90" s="18">
        <f>L86*1.03</f>
        <v>117.42</v>
      </c>
    </row>
  </sheetData>
  <autoFilter ref="A37:N76">
    <filterColumn colId="4">
      <filters blank="1">
        <filter val="ER105 - ECRU"/>
        <filter val="ColorCode-Name"/>
      </filters>
    </filterColumn>
    <extLst/>
  </autoFilter>
  <mergeCells count="2">
    <mergeCell ref="A1:R1"/>
    <mergeCell ref="A37:M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2024-04-06T06:22:22Z</dcterms:created>
  <dcterms:modified xsi:type="dcterms:W3CDTF">2024-04-06T14:03:10Z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46F3A49F98F14E88A483CBF2002DB921_12</vt:lpwstr>
  </property>
</Properties>
</file>