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activeTab="1"/>
  </bookViews>
  <sheets>
    <sheet name="Sheet1" sheetId="3" r:id="rId1"/>
    <sheet name="Özet Tablo-Türkçe Format" sheetId="1" r:id="rId2"/>
    <sheet name="Summary Table-English Format" sheetId="2" r:id="rId3"/>
  </sheet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<sst xmlns="http://schemas.openxmlformats.org/spreadsheetml/2006/main" count="640" uniqueCount="78">
  <si>
    <t>Model Kodu</t>
  </si>
  <si>
    <t>Renk Kodu-Adı</t>
  </si>
  <si>
    <t>背面</t>
  </si>
  <si>
    <t>求和项:S</t>
  </si>
  <si>
    <t>求和项:M</t>
  </si>
  <si>
    <t>求和项:L</t>
  </si>
  <si>
    <t>求和项:XL</t>
  </si>
  <si>
    <t>C4959AX</t>
  </si>
  <si>
    <t>BG715 - STONE</t>
  </si>
  <si>
    <t>背面空白</t>
  </si>
  <si>
    <t>有价格</t>
  </si>
  <si>
    <t>总计</t>
  </si>
  <si>
    <r>
      <rPr>
        <sz val="11"/>
        <rFont val="宋体"/>
        <charset val="134"/>
      </rPr>
      <t>采购单数量为上面加</t>
    </r>
    <r>
      <rPr>
        <sz val="11"/>
        <rFont val="Calibri"/>
        <charset val="134"/>
      </rPr>
      <t>3%</t>
    </r>
  </si>
  <si>
    <t>Toplam Sipariş</t>
  </si>
  <si>
    <t>Sezon</t>
  </si>
  <si>
    <t>Sipariş Numarası</t>
  </si>
  <si>
    <t>Ship To</t>
  </si>
  <si>
    <t>Tedarikçi Termini</t>
  </si>
  <si>
    <t>Lot Kodu</t>
  </si>
  <si>
    <t>Set İçeriği</t>
  </si>
  <si>
    <t>S</t>
  </si>
  <si>
    <t>M</t>
  </si>
  <si>
    <t>L</t>
  </si>
  <si>
    <t>XL</t>
  </si>
  <si>
    <t>Bir Lottaki Ürün Sayısı</t>
  </si>
  <si>
    <t>Teslimat Ülkesi</t>
  </si>
  <si>
    <t>Sipariş Geçilen Lot Sayısı</t>
  </si>
  <si>
    <r>
      <t xml:space="preserve">lot </t>
    </r>
    <r>
      <rPr>
        <b/>
        <sz val="11"/>
        <rFont val="宋体"/>
        <charset val="134"/>
      </rPr>
      <t>贴纸</t>
    </r>
  </si>
  <si>
    <t>Sipariş Geçilen Açık Adet Sayısı</t>
  </si>
  <si>
    <t>Depo Girişi Olan Lot Sayısı</t>
  </si>
  <si>
    <t>Depo Girişi Olan Açık Adet Sayısı</t>
  </si>
  <si>
    <t>24 WN</t>
  </si>
  <si>
    <t>BELARUS</t>
  </si>
  <si>
    <t>18.06.2024</t>
  </si>
  <si>
    <t>C4959AXBLRA</t>
  </si>
  <si>
    <t>EGYPT</t>
  </si>
  <si>
    <t>C4959AXTRA</t>
  </si>
  <si>
    <t>GEORGIA</t>
  </si>
  <si>
    <t>UZBEKISTAN</t>
  </si>
  <si>
    <t>ALBANIA</t>
  </si>
  <si>
    <t>MOLDOVA</t>
  </si>
  <si>
    <t>GERMANY</t>
  </si>
  <si>
    <t>MONTENEGRO</t>
  </si>
  <si>
    <t>KAZAKHSTAN</t>
  </si>
  <si>
    <t>C4959AXKZKA</t>
  </si>
  <si>
    <t>NORTH IRAQ</t>
  </si>
  <si>
    <t>C4959AXMRCA</t>
  </si>
  <si>
    <t>MOROCCO</t>
  </si>
  <si>
    <t>SOUTH IRAQ</t>
  </si>
  <si>
    <t>RUSSIA</t>
  </si>
  <si>
    <t>C4959AXRUSA</t>
  </si>
  <si>
    <t>BOSNIA</t>
  </si>
  <si>
    <t>C4959AXSBA</t>
  </si>
  <si>
    <t>MACEDONIA</t>
  </si>
  <si>
    <t>UKRAINE</t>
  </si>
  <si>
    <t>SERBIA</t>
  </si>
  <si>
    <t>LEBANON</t>
  </si>
  <si>
    <t>DEFACTO PERAKENDE TİC.A.Ş. DEPO Organize San. Bölgesi 6.Depo Kazım Karabekir Mah. Cumhuriyet Cad. Tekirdağ/Çerkezköy Tel:0090 282 758 11 34-35</t>
  </si>
  <si>
    <t>06.07.2024</t>
  </si>
  <si>
    <t>TURKEY</t>
  </si>
  <si>
    <t>Beden Bazlı Toplam Sipariş</t>
  </si>
  <si>
    <t>款号</t>
  </si>
  <si>
    <t>颜色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</si>
  <si>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</si>
  <si>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</si>
  <si>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</si>
  <si>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</si>
  <si>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</si>
  <si>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</si>
  <si>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</si>
  <si>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</si>
  <si>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</si>
  <si>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</si>
  <si>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</si>
  <si>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</si>
  <si>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</si>
  <si>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</si>
  <si>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Total Order By Sizes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</si>
</sst>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Calibri"/>
      <charset val="134"/>
    </font>
    <font>
      <b/>
      <sz val="11"/>
      <name val="Calibri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/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76" fontId="0" fillId="2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2" borderId="0" xfId="0" applyNumberFormat="1" applyFont="1" applyFill="1"/>
    <xf numFmtId="0" fontId="2" fillId="0" borderId="0" xfId="0" applyNumberFormat="1" applyFont="1"/>
    <xf numFmtId="0" fontId="1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07.4604976852" refreshedBy="Administrator" recordCount="19">
  <cacheSource type="worksheet">
    <worksheetSource ref="A25:N44" sheet="Özet Tablo-Türkçe Format"/>
  </cacheSource>
  <cacheFields count="14">
    <cacheField name="Model Kodu" numFmtId="0">
      <sharedItems count="1">
        <s v="C4959AX"/>
      </sharedItems>
    </cacheField>
    <cacheField name="Sezon" numFmtId="0">
      <sharedItems count="1">
        <s v="24 WN"/>
      </sharedItems>
    </cacheField>
    <cacheField name="Sipariş Numarası" numFmtId="0">
      <sharedItems containsSemiMixedTypes="0" containsString="0" containsNumber="1" containsInteger="1" minValue="0" maxValue="1298698" count="19">
        <n v="1298654"/>
        <n v="1298658"/>
        <n v="1298659"/>
        <n v="1298662"/>
        <n v="1298663"/>
        <n v="1298665"/>
        <n v="1298666"/>
        <n v="1298667"/>
        <n v="1298670"/>
        <n v="1298672"/>
        <n v="1298673"/>
        <n v="1298675"/>
        <n v="1298678"/>
        <n v="1298679"/>
        <n v="1298681"/>
        <n v="1298682"/>
        <n v="1298683"/>
        <n v="1298684"/>
        <n v="1298698"/>
      </sharedItems>
    </cacheField>
    <cacheField name="Ship To" numFmtId="0">
      <sharedItems count="19">
        <s v="BELARUS"/>
        <s v="EGYPT"/>
        <s v="GEORGIA"/>
        <s v="UZBEKISTAN"/>
        <s v="ALBANIA"/>
        <s v="MOLDOVA"/>
        <s v="GERMANY"/>
        <s v="MONTENEGRO"/>
        <s v="KAZAKHSTAN"/>
        <s v="NORTH IRAQ"/>
        <s v="MOROCCO"/>
        <s v="SOUTH IRAQ"/>
        <s v="RUSSIA"/>
        <s v="BOSNIA"/>
        <s v="MACEDONIA"/>
        <s v="UKRAINE"/>
        <s v="SERBIA"/>
        <s v="LEBANON"/>
        <s v="DEFACTO PERAKENDE TİC.A.Ş. DEPO Organize San. Bölgesi 6.Depo Kazım Karabekir Mah. Cumhuriyet Cad. Tekirdağ/Çerkezköy Tel:0090 282 758 11 34-35"/>
      </sharedItems>
    </cacheField>
    <cacheField name="Tedarikçi Termini" numFmtId="1">
      <sharedItems count="2">
        <s v="18.06.2024"/>
        <s v="06.07.2024"/>
      </sharedItems>
    </cacheField>
    <cacheField name="Renk Kodu-Adı" numFmtId="1">
      <sharedItems count="1">
        <s v="BG715 - STONE"/>
      </sharedItems>
    </cacheField>
    <cacheField name="Lot Kodu" numFmtId="1">
      <sharedItems count="6">
        <s v="C4959AXBLRA"/>
        <s v="C4959AXTRA"/>
        <s v="C4959AXKZKA"/>
        <s v="C4959AXMRCA"/>
        <s v="C4959AXRUSA"/>
        <s v="C4959AXSBA"/>
      </sharedItems>
    </cacheField>
    <cacheField name="Set İçeriği" numFmtId="1">
      <sharedItems containsSemiMixedTypes="0" containsString="0" containsNumber="1" containsInteger="1" minValue="0" maxValue="1" count="1">
        <n v="1"/>
      </sharedItems>
    </cacheField>
    <cacheField name="S" numFmtId="1">
      <sharedItems containsSemiMixedTypes="0" containsString="0" containsNumber="1" containsInteger="1" minValue="0" maxValue="136" count="8">
        <n v="6"/>
        <n v="2"/>
        <n v="1"/>
        <n v="11"/>
        <n v="4"/>
        <n v="5"/>
        <n v="8"/>
        <n v="136"/>
      </sharedItems>
    </cacheField>
    <cacheField name="M" numFmtId="0">
      <sharedItems containsSemiMixedTypes="0" containsString="0" containsNumber="1" containsInteger="1" minValue="0" maxValue="272" count="8">
        <n v="12"/>
        <n v="4"/>
        <n v="2"/>
        <n v="22"/>
        <n v="8"/>
        <n v="10"/>
        <n v="16"/>
        <n v="272"/>
      </sharedItems>
    </cacheField>
    <cacheField name="L" numFmtId="0">
      <sharedItems containsSemiMixedTypes="0" containsString="0" containsNumber="1" containsInteger="1" minValue="0" maxValue="136" count="8">
        <n v="6"/>
        <n v="2"/>
        <n v="1"/>
        <n v="11"/>
        <n v="4"/>
        <n v="5"/>
        <n v="8"/>
        <n v="136"/>
      </sharedItems>
    </cacheField>
    <cacheField name="XL" numFmtId="0">
      <sharedItems containsSemiMixedTypes="0" containsString="0" containsNumber="1" containsInteger="1" minValue="0" maxValue="136" count="8">
        <n v="6"/>
        <n v="2"/>
        <n v="1"/>
        <n v="11"/>
        <n v="4"/>
        <n v="5"/>
        <n v="8"/>
        <n v="136"/>
      </sharedItems>
    </cacheField>
    <cacheField name="Teslimat Ülkesi" numFmtId="0">
      <sharedItems count="19">
        <s v="BELARUS"/>
        <s v="EGYPT"/>
        <s v="GEORGIA"/>
        <s v="UZBEKISTAN"/>
        <s v="ALBANIA"/>
        <s v="MOLDOVA"/>
        <s v="GERMANY"/>
        <s v="MONTENEGRO"/>
        <s v="KAZAKHSTAN"/>
        <s v="NORTH IRAQ"/>
        <s v="MOROCCO"/>
        <s v="SOUTH IRAQ"/>
        <s v="RUSSIA"/>
        <s v="BOSNIA"/>
        <s v="MACEDONIA"/>
        <s v="UKRAINE"/>
        <s v="SERBIA"/>
        <s v="LEBANON"/>
        <s v="TURKEY"/>
      </sharedItems>
    </cacheField>
    <cacheField name="背面" numFmtId="0">
      <sharedItems count="2">
        <s v="背面空白"/>
        <s v="有价格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x v="0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1"/>
    <x v="0"/>
    <x v="0"/>
    <x v="0"/>
    <x v="0"/>
    <x v="0"/>
    <x v="1"/>
    <x v="1"/>
  </r>
  <r>
    <x v="0"/>
    <x v="0"/>
    <x v="2"/>
    <x v="2"/>
    <x v="0"/>
    <x v="0"/>
    <x v="1"/>
    <x v="0"/>
    <x v="1"/>
    <x v="1"/>
    <x v="1"/>
    <x v="1"/>
    <x v="2"/>
    <x v="1"/>
  </r>
  <r>
    <x v="0"/>
    <x v="0"/>
    <x v="3"/>
    <x v="3"/>
    <x v="0"/>
    <x v="0"/>
    <x v="1"/>
    <x v="0"/>
    <x v="2"/>
    <x v="2"/>
    <x v="2"/>
    <x v="2"/>
    <x v="3"/>
    <x v="1"/>
  </r>
  <r>
    <x v="0"/>
    <x v="0"/>
    <x v="4"/>
    <x v="4"/>
    <x v="0"/>
    <x v="0"/>
    <x v="1"/>
    <x v="0"/>
    <x v="1"/>
    <x v="1"/>
    <x v="1"/>
    <x v="1"/>
    <x v="4"/>
    <x v="1"/>
  </r>
  <r>
    <x v="0"/>
    <x v="0"/>
    <x v="5"/>
    <x v="5"/>
    <x v="0"/>
    <x v="0"/>
    <x v="1"/>
    <x v="0"/>
    <x v="1"/>
    <x v="1"/>
    <x v="1"/>
    <x v="1"/>
    <x v="5"/>
    <x v="1"/>
  </r>
  <r>
    <x v="0"/>
    <x v="0"/>
    <x v="6"/>
    <x v="6"/>
    <x v="0"/>
    <x v="0"/>
    <x v="1"/>
    <x v="0"/>
    <x v="2"/>
    <x v="2"/>
    <x v="2"/>
    <x v="2"/>
    <x v="6"/>
    <x v="1"/>
  </r>
  <r>
    <x v="0"/>
    <x v="0"/>
    <x v="7"/>
    <x v="7"/>
    <x v="0"/>
    <x v="0"/>
    <x v="1"/>
    <x v="0"/>
    <x v="2"/>
    <x v="2"/>
    <x v="2"/>
    <x v="2"/>
    <x v="7"/>
    <x v="1"/>
  </r>
  <r>
    <x v="0"/>
    <x v="0"/>
    <x v="8"/>
    <x v="8"/>
    <x v="0"/>
    <x v="0"/>
    <x v="2"/>
    <x v="0"/>
    <x v="3"/>
    <x v="3"/>
    <x v="3"/>
    <x v="3"/>
    <x v="8"/>
    <x v="1"/>
  </r>
  <r>
    <x v="0"/>
    <x v="0"/>
    <x v="9"/>
    <x v="9"/>
    <x v="0"/>
    <x v="0"/>
    <x v="3"/>
    <x v="0"/>
    <x v="1"/>
    <x v="1"/>
    <x v="1"/>
    <x v="1"/>
    <x v="9"/>
    <x v="1"/>
  </r>
  <r>
    <x v="0"/>
    <x v="0"/>
    <x v="10"/>
    <x v="10"/>
    <x v="0"/>
    <x v="0"/>
    <x v="3"/>
    <x v="0"/>
    <x v="4"/>
    <x v="4"/>
    <x v="4"/>
    <x v="4"/>
    <x v="10"/>
    <x v="1"/>
  </r>
  <r>
    <x v="0"/>
    <x v="0"/>
    <x v="11"/>
    <x v="11"/>
    <x v="0"/>
    <x v="0"/>
    <x v="3"/>
    <x v="0"/>
    <x v="1"/>
    <x v="1"/>
    <x v="1"/>
    <x v="1"/>
    <x v="11"/>
    <x v="1"/>
  </r>
  <r>
    <x v="0"/>
    <x v="0"/>
    <x v="12"/>
    <x v="12"/>
    <x v="0"/>
    <x v="0"/>
    <x v="4"/>
    <x v="0"/>
    <x v="5"/>
    <x v="5"/>
    <x v="5"/>
    <x v="5"/>
    <x v="12"/>
    <x v="0"/>
  </r>
  <r>
    <x v="0"/>
    <x v="0"/>
    <x v="13"/>
    <x v="13"/>
    <x v="0"/>
    <x v="0"/>
    <x v="5"/>
    <x v="0"/>
    <x v="2"/>
    <x v="2"/>
    <x v="2"/>
    <x v="2"/>
    <x v="13"/>
    <x v="1"/>
  </r>
  <r>
    <x v="0"/>
    <x v="0"/>
    <x v="14"/>
    <x v="14"/>
    <x v="0"/>
    <x v="0"/>
    <x v="5"/>
    <x v="0"/>
    <x v="1"/>
    <x v="1"/>
    <x v="1"/>
    <x v="1"/>
    <x v="14"/>
    <x v="1"/>
  </r>
  <r>
    <x v="0"/>
    <x v="0"/>
    <x v="15"/>
    <x v="15"/>
    <x v="0"/>
    <x v="0"/>
    <x v="5"/>
    <x v="0"/>
    <x v="0"/>
    <x v="0"/>
    <x v="0"/>
    <x v="0"/>
    <x v="15"/>
    <x v="1"/>
  </r>
  <r>
    <x v="0"/>
    <x v="0"/>
    <x v="16"/>
    <x v="16"/>
    <x v="0"/>
    <x v="0"/>
    <x v="5"/>
    <x v="0"/>
    <x v="1"/>
    <x v="1"/>
    <x v="1"/>
    <x v="1"/>
    <x v="16"/>
    <x v="1"/>
  </r>
  <r>
    <x v="0"/>
    <x v="0"/>
    <x v="17"/>
    <x v="17"/>
    <x v="0"/>
    <x v="0"/>
    <x v="3"/>
    <x v="0"/>
    <x v="6"/>
    <x v="6"/>
    <x v="6"/>
    <x v="6"/>
    <x v="17"/>
    <x v="1"/>
  </r>
  <r>
    <x v="0"/>
    <x v="0"/>
    <x v="18"/>
    <x v="18"/>
    <x v="1"/>
    <x v="0"/>
    <x v="1"/>
    <x v="0"/>
    <x v="7"/>
    <x v="7"/>
    <x v="7"/>
    <x v="7"/>
    <x v="18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G8" firstHeaderRow="0" firstDataRow="1" firstDataCol="3"/>
  <pivotFields count="14">
    <pivotField axis="axisRow" compact="0" showAll="0">
      <items count="2">
        <item x="0"/>
        <item t="default"/>
      </items>
    </pivotField>
    <pivotField compact="0" showAll="0"/>
    <pivotField compact="0" showAll="0"/>
    <pivotField compact="0" showAll="0"/>
    <pivotField compact="0" showAll="0"/>
    <pivotField axis="axisRow" compact="0" showAll="0">
      <items count="2">
        <item x="0"/>
        <item t="default"/>
      </items>
    </pivotField>
    <pivotField compact="0" showAll="0"/>
    <pivotField compact="0" numFmtId="1" showAll="0"/>
    <pivotField dataField="1" compact="0" numFmtId="1" showAll="0">
      <items count="9">
        <item x="2"/>
        <item x="1"/>
        <item x="4"/>
        <item x="5"/>
        <item x="0"/>
        <item x="6"/>
        <item x="3"/>
        <item x="7"/>
        <item t="default"/>
      </items>
    </pivotField>
    <pivotField dataField="1" compact="0" showAll="0">
      <items count="9">
        <item x="2"/>
        <item x="1"/>
        <item x="4"/>
        <item x="5"/>
        <item x="0"/>
        <item x="6"/>
        <item x="3"/>
        <item x="7"/>
        <item t="default"/>
      </items>
    </pivotField>
    <pivotField dataField="1" compact="0" showAll="0">
      <items count="9">
        <item x="2"/>
        <item x="1"/>
        <item x="4"/>
        <item x="5"/>
        <item x="0"/>
        <item x="6"/>
        <item x="3"/>
        <item x="7"/>
        <item t="default"/>
      </items>
    </pivotField>
    <pivotField dataField="1" compact="0" showAll="0">
      <items count="9">
        <item x="2"/>
        <item x="1"/>
        <item x="4"/>
        <item x="5"/>
        <item x="0"/>
        <item x="6"/>
        <item x="3"/>
        <item x="7"/>
        <item t="default"/>
      </items>
    </pivotField>
    <pivotField compact="0" showAll="0"/>
    <pivotField axis="axisRow" compact="0" showAll="0">
      <items count="3">
        <item x="0"/>
        <item x="1"/>
        <item t="default"/>
      </items>
    </pivotField>
  </pivotFields>
  <rowFields count="3">
    <field x="0"/>
    <field x="5"/>
    <field x="13"/>
  </rowFields>
  <rowItems count="5">
    <i>
      <x/>
    </i>
    <i r="1">
      <x/>
    </i>
    <i r="2">
      <x/>
    </i>
    <i r="2"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求和项:S" fld="8" baseField="0" baseItem="0"/>
    <dataField name="求和项:M" fld="9" baseField="0" baseItem="0"/>
    <dataField name="求和项:L" fld="10" baseField="0" baseItem="0"/>
    <dataField name="求和项:XL" fld="11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G10"/>
  <sheetViews>
    <sheetView workbookViewId="0">
      <selection activeCell="C18" sqref="C18"/>
    </sheetView>
  </sheetViews>
  <sheetFormatPr defaultColWidth="8.72727272727273" defaultRowHeight="14.5" outlineLevelCol="6"/>
  <cols>
    <col min="1" max="1" width="14"/>
    <col min="2" max="2" width="16.4545454545455"/>
    <col min="3" max="3" width="9.54545454545454"/>
    <col min="4" max="7" width="9.90909090909091"/>
  </cols>
  <sheetData>
    <row r="3" spans="1:7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4" spans="1:7">
      <c r="A4" t="s">
        <v>7</v>
      </c>
      <c r="D4">
        <v>200</v>
      </c>
      <c r="E4">
        <v>400</v>
      </c>
      <c r="F4">
        <v>200</v>
      </c>
      <c r="G4">
        <v>200</v>
      </c>
    </row>
    <row r="5" spans="2:7">
      <c r="B5" t="s">
        <v>8</v>
      </c>
      <c r="D5">
        <v>200</v>
      </c>
      <c r="E5">
        <v>400</v>
      </c>
      <c r="F5">
        <v>200</v>
      </c>
      <c r="G5">
        <v>200</v>
      </c>
    </row>
    <row r="6" spans="3:7">
      <c r="C6" t="s">
        <v>9</v>
      </c>
      <c r="D6">
        <v>11</v>
      </c>
      <c r="E6">
        <v>22</v>
      </c>
      <c r="F6">
        <v>11</v>
      </c>
      <c r="G6">
        <v>11</v>
      </c>
    </row>
    <row r="7" spans="3:7">
      <c r="C7" t="s">
        <v>10</v>
      </c>
      <c r="D7">
        <v>189</v>
      </c>
      <c r="E7">
        <v>378</v>
      </c>
      <c r="F7">
        <v>189</v>
      </c>
      <c r="G7">
        <v>189</v>
      </c>
    </row>
    <row r="8" spans="1:7">
      <c r="A8" t="s">
        <v>11</v>
      </c>
      <c r="D8">
        <v>200</v>
      </c>
      <c r="E8">
        <v>400</v>
      </c>
      <c r="F8">
        <v>200</v>
      </c>
      <c r="G8">
        <v>200</v>
      </c>
    </row>
    <row r="10" spans="5:5">
      <c r="E10" s="12" t="s">
        <v>12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48"/>
  <sheetViews>
    <sheetView tabSelected="1" topLeftCell="I1" workbookViewId="0">
      <selection activeCell="P3" sqref="P3:P21"/>
    </sheetView>
  </sheetViews>
  <sheetFormatPr defaultColWidth="9" defaultRowHeight="14.5"/>
  <cols>
    <col min="1" max="1" width="12.3818181818182" customWidth="1"/>
    <col min="2" max="2" width="9.13636363636364" customWidth="1"/>
    <col min="3" max="3" width="16.4545454545455" customWidth="1"/>
    <col min="4" max="4" width="135.6" customWidth="1"/>
    <col min="5" max="5" width="16.9363636363636" customWidth="1"/>
    <col min="6" max="6" width="14.7818181818182" customWidth="1"/>
    <col min="7" max="7" width="14.7272727272727" customWidth="1"/>
    <col min="8" max="8" width="15.5454545454545" customWidth="1"/>
    <col min="9" max="12" width="9.13636363636364" customWidth="1"/>
    <col min="13" max="13" width="21.1" customWidth="1"/>
    <col min="14" max="14" width="15" customWidth="1"/>
    <col min="15" max="16" width="23.3272727272727" customWidth="1"/>
    <col min="17" max="17" width="29.0727272727273" customWidth="1"/>
    <col min="18" max="18" width="24.7818181818182" customWidth="1"/>
    <col min="19" max="19" width="30.5272727272727" customWidth="1"/>
    <col min="20" max="41" width="9.13636363636364" customWidth="1"/>
  </cols>
  <sheetData>
    <row r="1" spans="1:41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>
      <c r="A2" s="1" t="s">
        <v>0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22</v>
      </c>
      <c r="L2" s="1" t="s">
        <v>23</v>
      </c>
      <c r="M2" s="1" t="s">
        <v>24</v>
      </c>
      <c r="N2" s="1" t="s">
        <v>25</v>
      </c>
      <c r="O2" s="1" t="s">
        <v>26</v>
      </c>
      <c r="P2" s="1" t="s">
        <v>27</v>
      </c>
      <c r="Q2" s="1" t="s">
        <v>28</v>
      </c>
      <c r="R2" s="1" t="s">
        <v>29</v>
      </c>
      <c r="S2" s="1" t="s">
        <v>30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19">
      <c r="A3" s="2" t="s">
        <v>7</v>
      </c>
      <c r="B3" s="2" t="s">
        <v>31</v>
      </c>
      <c r="C3" s="2">
        <v>1298654</v>
      </c>
      <c r="D3" s="2" t="s">
        <v>32</v>
      </c>
      <c r="E3" s="3" t="s">
        <v>33</v>
      </c>
      <c r="F3" s="3" t="s">
        <v>8</v>
      </c>
      <c r="G3" s="3" t="s">
        <v>34</v>
      </c>
      <c r="H3" s="3">
        <v>1</v>
      </c>
      <c r="I3" s="3">
        <v>1</v>
      </c>
      <c r="J3" s="2">
        <v>2</v>
      </c>
      <c r="K3" s="2">
        <v>1</v>
      </c>
      <c r="L3" s="2">
        <v>1</v>
      </c>
      <c r="M3" s="2">
        <v>5</v>
      </c>
      <c r="N3" s="2" t="s">
        <v>32</v>
      </c>
      <c r="O3" s="2">
        <v>6</v>
      </c>
      <c r="P3" s="9">
        <f>O3*1.03</f>
        <v>6.18</v>
      </c>
      <c r="Q3" s="2">
        <v>30</v>
      </c>
      <c r="R3" s="2">
        <v>0</v>
      </c>
      <c r="S3" s="2">
        <v>0</v>
      </c>
    </row>
    <row r="4" spans="1:19">
      <c r="A4" s="2" t="s">
        <v>7</v>
      </c>
      <c r="B4" s="2" t="s">
        <v>31</v>
      </c>
      <c r="C4" s="2">
        <v>1298658</v>
      </c>
      <c r="D4" s="2" t="s">
        <v>35</v>
      </c>
      <c r="E4" s="3" t="s">
        <v>33</v>
      </c>
      <c r="F4" s="3" t="s">
        <v>8</v>
      </c>
      <c r="G4" s="3" t="s">
        <v>36</v>
      </c>
      <c r="H4" s="3">
        <v>1</v>
      </c>
      <c r="I4" s="3">
        <v>1</v>
      </c>
      <c r="J4" s="2">
        <v>2</v>
      </c>
      <c r="K4" s="2">
        <v>1</v>
      </c>
      <c r="L4" s="2">
        <v>1</v>
      </c>
      <c r="M4" s="2">
        <v>5</v>
      </c>
      <c r="N4" s="2" t="s">
        <v>35</v>
      </c>
      <c r="O4" s="2">
        <v>6</v>
      </c>
      <c r="P4" s="9">
        <f t="shared" ref="P4:P21" si="0">O4*1.03</f>
        <v>6.18</v>
      </c>
      <c r="Q4" s="2">
        <v>30</v>
      </c>
      <c r="R4" s="2">
        <v>0</v>
      </c>
      <c r="S4" s="2">
        <v>0</v>
      </c>
    </row>
    <row r="5" spans="1:19">
      <c r="A5" s="2" t="s">
        <v>7</v>
      </c>
      <c r="B5" s="2" t="s">
        <v>31</v>
      </c>
      <c r="C5" s="2">
        <v>1298659</v>
      </c>
      <c r="D5" s="2" t="s">
        <v>37</v>
      </c>
      <c r="E5" s="3" t="s">
        <v>33</v>
      </c>
      <c r="F5" s="3" t="s">
        <v>8</v>
      </c>
      <c r="G5" s="3" t="s">
        <v>36</v>
      </c>
      <c r="H5" s="3">
        <v>1</v>
      </c>
      <c r="I5" s="3">
        <v>1</v>
      </c>
      <c r="J5" s="2">
        <v>2</v>
      </c>
      <c r="K5" s="2">
        <v>1</v>
      </c>
      <c r="L5" s="2">
        <v>1</v>
      </c>
      <c r="M5" s="2">
        <v>5</v>
      </c>
      <c r="N5" s="2" t="s">
        <v>37</v>
      </c>
      <c r="O5" s="2">
        <v>2</v>
      </c>
      <c r="P5" s="9">
        <f t="shared" si="0"/>
        <v>2.06</v>
      </c>
      <c r="Q5" s="2">
        <v>10</v>
      </c>
      <c r="R5" s="2">
        <v>0</v>
      </c>
      <c r="S5" s="2">
        <v>0</v>
      </c>
    </row>
    <row r="6" spans="1:19">
      <c r="A6" s="2" t="s">
        <v>7</v>
      </c>
      <c r="B6" s="2" t="s">
        <v>31</v>
      </c>
      <c r="C6" s="2">
        <v>1298662</v>
      </c>
      <c r="D6" s="2" t="s">
        <v>38</v>
      </c>
      <c r="E6" s="3" t="s">
        <v>33</v>
      </c>
      <c r="F6" s="3" t="s">
        <v>8</v>
      </c>
      <c r="G6" s="3" t="s">
        <v>36</v>
      </c>
      <c r="H6" s="3">
        <v>1</v>
      </c>
      <c r="I6" s="3">
        <v>1</v>
      </c>
      <c r="J6" s="2">
        <v>2</v>
      </c>
      <c r="K6" s="2">
        <v>1</v>
      </c>
      <c r="L6" s="2">
        <v>1</v>
      </c>
      <c r="M6" s="2">
        <v>5</v>
      </c>
      <c r="N6" s="2" t="s">
        <v>38</v>
      </c>
      <c r="O6" s="2">
        <v>1</v>
      </c>
      <c r="P6" s="9">
        <f t="shared" si="0"/>
        <v>1.03</v>
      </c>
      <c r="Q6" s="2">
        <v>5</v>
      </c>
      <c r="R6" s="2">
        <v>0</v>
      </c>
      <c r="S6" s="2">
        <v>0</v>
      </c>
    </row>
    <row r="7" spans="1:19">
      <c r="A7" s="2" t="s">
        <v>7</v>
      </c>
      <c r="B7" s="2" t="s">
        <v>31</v>
      </c>
      <c r="C7" s="2">
        <v>1298663</v>
      </c>
      <c r="D7" s="2" t="s">
        <v>39</v>
      </c>
      <c r="E7" s="3" t="s">
        <v>33</v>
      </c>
      <c r="F7" s="3" t="s">
        <v>8</v>
      </c>
      <c r="G7" s="3" t="s">
        <v>36</v>
      </c>
      <c r="H7" s="3">
        <v>1</v>
      </c>
      <c r="I7" s="3">
        <v>1</v>
      </c>
      <c r="J7" s="2">
        <v>2</v>
      </c>
      <c r="K7" s="2">
        <v>1</v>
      </c>
      <c r="L7" s="2">
        <v>1</v>
      </c>
      <c r="M7" s="2">
        <v>5</v>
      </c>
      <c r="N7" s="2" t="s">
        <v>39</v>
      </c>
      <c r="O7" s="2">
        <v>2</v>
      </c>
      <c r="P7" s="9">
        <f t="shared" si="0"/>
        <v>2.06</v>
      </c>
      <c r="Q7" s="2">
        <v>10</v>
      </c>
      <c r="R7" s="2">
        <v>0</v>
      </c>
      <c r="S7" s="2">
        <v>0</v>
      </c>
    </row>
    <row r="8" spans="1:19">
      <c r="A8" s="2" t="s">
        <v>7</v>
      </c>
      <c r="B8" s="2" t="s">
        <v>31</v>
      </c>
      <c r="C8" s="2">
        <v>1298665</v>
      </c>
      <c r="D8" s="2" t="s">
        <v>40</v>
      </c>
      <c r="E8" s="3" t="s">
        <v>33</v>
      </c>
      <c r="F8" s="3" t="s">
        <v>8</v>
      </c>
      <c r="G8" s="3" t="s">
        <v>36</v>
      </c>
      <c r="H8" s="3">
        <v>1</v>
      </c>
      <c r="I8" s="3">
        <v>1</v>
      </c>
      <c r="J8" s="2">
        <v>2</v>
      </c>
      <c r="K8" s="2">
        <v>1</v>
      </c>
      <c r="L8" s="2">
        <v>1</v>
      </c>
      <c r="M8" s="2">
        <v>5</v>
      </c>
      <c r="N8" s="2" t="s">
        <v>40</v>
      </c>
      <c r="O8" s="2">
        <v>2</v>
      </c>
      <c r="P8" s="9">
        <f t="shared" si="0"/>
        <v>2.06</v>
      </c>
      <c r="Q8" s="2">
        <v>10</v>
      </c>
      <c r="R8" s="2">
        <v>0</v>
      </c>
      <c r="S8" s="2">
        <v>0</v>
      </c>
    </row>
    <row r="9" spans="1:19">
      <c r="A9" s="2" t="s">
        <v>7</v>
      </c>
      <c r="B9" s="2" t="s">
        <v>31</v>
      </c>
      <c r="C9" s="2">
        <v>1298666</v>
      </c>
      <c r="D9" s="2" t="s">
        <v>41</v>
      </c>
      <c r="E9" s="3" t="s">
        <v>33</v>
      </c>
      <c r="F9" s="3" t="s">
        <v>8</v>
      </c>
      <c r="G9" s="3" t="s">
        <v>36</v>
      </c>
      <c r="H9" s="3">
        <v>1</v>
      </c>
      <c r="I9" s="3">
        <v>1</v>
      </c>
      <c r="J9" s="2">
        <v>2</v>
      </c>
      <c r="K9" s="2">
        <v>1</v>
      </c>
      <c r="L9" s="2">
        <v>1</v>
      </c>
      <c r="M9" s="2">
        <v>5</v>
      </c>
      <c r="N9" s="2" t="s">
        <v>41</v>
      </c>
      <c r="O9" s="2">
        <v>1</v>
      </c>
      <c r="P9" s="9">
        <f t="shared" si="0"/>
        <v>1.03</v>
      </c>
      <c r="Q9" s="2">
        <v>5</v>
      </c>
      <c r="R9" s="2">
        <v>0</v>
      </c>
      <c r="S9" s="2">
        <v>0</v>
      </c>
    </row>
    <row r="10" spans="1:19">
      <c r="A10" s="2" t="s">
        <v>7</v>
      </c>
      <c r="B10" s="2" t="s">
        <v>31</v>
      </c>
      <c r="C10" s="2">
        <v>1298667</v>
      </c>
      <c r="D10" s="2" t="s">
        <v>42</v>
      </c>
      <c r="E10" s="3" t="s">
        <v>33</v>
      </c>
      <c r="F10" s="3" t="s">
        <v>8</v>
      </c>
      <c r="G10" s="3" t="s">
        <v>36</v>
      </c>
      <c r="H10" s="3">
        <v>1</v>
      </c>
      <c r="I10" s="3">
        <v>1</v>
      </c>
      <c r="J10" s="2">
        <v>2</v>
      </c>
      <c r="K10" s="2">
        <v>1</v>
      </c>
      <c r="L10" s="2">
        <v>1</v>
      </c>
      <c r="M10" s="2">
        <v>5</v>
      </c>
      <c r="N10" s="2" t="s">
        <v>42</v>
      </c>
      <c r="O10" s="2">
        <v>1</v>
      </c>
      <c r="P10" s="9">
        <f t="shared" si="0"/>
        <v>1.03</v>
      </c>
      <c r="Q10" s="2">
        <v>5</v>
      </c>
      <c r="R10" s="2">
        <v>0</v>
      </c>
      <c r="S10" s="2">
        <v>0</v>
      </c>
    </row>
    <row r="11" spans="1:19">
      <c r="A11" s="2" t="s">
        <v>7</v>
      </c>
      <c r="B11" s="2" t="s">
        <v>31</v>
      </c>
      <c r="C11" s="2">
        <v>1298670</v>
      </c>
      <c r="D11" s="2" t="s">
        <v>43</v>
      </c>
      <c r="E11" s="3" t="s">
        <v>33</v>
      </c>
      <c r="F11" s="3" t="s">
        <v>8</v>
      </c>
      <c r="G11" s="3" t="s">
        <v>44</v>
      </c>
      <c r="H11" s="3">
        <v>1</v>
      </c>
      <c r="I11" s="3">
        <v>1</v>
      </c>
      <c r="J11" s="2">
        <v>2</v>
      </c>
      <c r="K11" s="2">
        <v>1</v>
      </c>
      <c r="L11" s="2">
        <v>1</v>
      </c>
      <c r="M11" s="2">
        <v>5</v>
      </c>
      <c r="N11" s="2" t="s">
        <v>43</v>
      </c>
      <c r="O11" s="2">
        <v>11</v>
      </c>
      <c r="P11" s="9">
        <f t="shared" si="0"/>
        <v>11.33</v>
      </c>
      <c r="Q11" s="2">
        <v>55</v>
      </c>
      <c r="R11" s="2">
        <v>0</v>
      </c>
      <c r="S11" s="2">
        <v>0</v>
      </c>
    </row>
    <row r="12" spans="1:19">
      <c r="A12" s="2" t="s">
        <v>7</v>
      </c>
      <c r="B12" s="2" t="s">
        <v>31</v>
      </c>
      <c r="C12" s="2">
        <v>1298672</v>
      </c>
      <c r="D12" s="2" t="s">
        <v>45</v>
      </c>
      <c r="E12" s="3" t="s">
        <v>33</v>
      </c>
      <c r="F12" s="3" t="s">
        <v>8</v>
      </c>
      <c r="G12" s="3" t="s">
        <v>46</v>
      </c>
      <c r="H12" s="3">
        <v>1</v>
      </c>
      <c r="I12" s="3">
        <v>1</v>
      </c>
      <c r="J12" s="2">
        <v>2</v>
      </c>
      <c r="K12" s="2">
        <v>1</v>
      </c>
      <c r="L12" s="2">
        <v>1</v>
      </c>
      <c r="M12" s="2">
        <v>5</v>
      </c>
      <c r="N12" s="2" t="s">
        <v>45</v>
      </c>
      <c r="O12" s="2">
        <v>2</v>
      </c>
      <c r="P12" s="9">
        <f t="shared" si="0"/>
        <v>2.06</v>
      </c>
      <c r="Q12" s="2">
        <v>10</v>
      </c>
      <c r="R12" s="2">
        <v>0</v>
      </c>
      <c r="S12" s="2">
        <v>0</v>
      </c>
    </row>
    <row r="13" spans="1:19">
      <c r="A13" s="2" t="s">
        <v>7</v>
      </c>
      <c r="B13" s="2" t="s">
        <v>31</v>
      </c>
      <c r="C13" s="2">
        <v>1298673</v>
      </c>
      <c r="D13" s="2" t="s">
        <v>47</v>
      </c>
      <c r="E13" s="3" t="s">
        <v>33</v>
      </c>
      <c r="F13" s="3" t="s">
        <v>8</v>
      </c>
      <c r="G13" s="3" t="s">
        <v>46</v>
      </c>
      <c r="H13" s="3">
        <v>1</v>
      </c>
      <c r="I13" s="3">
        <v>1</v>
      </c>
      <c r="J13" s="2">
        <v>2</v>
      </c>
      <c r="K13" s="2">
        <v>1</v>
      </c>
      <c r="L13" s="2">
        <v>1</v>
      </c>
      <c r="M13" s="2">
        <v>5</v>
      </c>
      <c r="N13" s="2" t="s">
        <v>47</v>
      </c>
      <c r="O13" s="2">
        <v>4</v>
      </c>
      <c r="P13" s="9">
        <f t="shared" si="0"/>
        <v>4.12</v>
      </c>
      <c r="Q13" s="2">
        <v>20</v>
      </c>
      <c r="R13" s="2">
        <v>0</v>
      </c>
      <c r="S13" s="2">
        <v>0</v>
      </c>
    </row>
    <row r="14" spans="1:19">
      <c r="A14" s="2" t="s">
        <v>7</v>
      </c>
      <c r="B14" s="2" t="s">
        <v>31</v>
      </c>
      <c r="C14" s="2">
        <v>1298675</v>
      </c>
      <c r="D14" s="2" t="s">
        <v>48</v>
      </c>
      <c r="E14" s="3" t="s">
        <v>33</v>
      </c>
      <c r="F14" s="3" t="s">
        <v>8</v>
      </c>
      <c r="G14" s="3" t="s">
        <v>46</v>
      </c>
      <c r="H14" s="3">
        <v>1</v>
      </c>
      <c r="I14" s="3">
        <v>1</v>
      </c>
      <c r="J14" s="2">
        <v>2</v>
      </c>
      <c r="K14" s="2">
        <v>1</v>
      </c>
      <c r="L14" s="2">
        <v>1</v>
      </c>
      <c r="M14" s="2">
        <v>5</v>
      </c>
      <c r="N14" s="2" t="s">
        <v>48</v>
      </c>
      <c r="O14" s="2">
        <v>2</v>
      </c>
      <c r="P14" s="9">
        <f t="shared" si="0"/>
        <v>2.06</v>
      </c>
      <c r="Q14" s="2">
        <v>10</v>
      </c>
      <c r="R14" s="2">
        <v>0</v>
      </c>
      <c r="S14" s="2">
        <v>0</v>
      </c>
    </row>
    <row r="15" spans="1:19">
      <c r="A15" s="2" t="s">
        <v>7</v>
      </c>
      <c r="B15" s="2" t="s">
        <v>31</v>
      </c>
      <c r="C15" s="2">
        <v>1298678</v>
      </c>
      <c r="D15" s="2" t="s">
        <v>49</v>
      </c>
      <c r="E15" s="3" t="s">
        <v>33</v>
      </c>
      <c r="F15" s="3" t="s">
        <v>8</v>
      </c>
      <c r="G15" s="3" t="s">
        <v>50</v>
      </c>
      <c r="H15" s="3">
        <v>1</v>
      </c>
      <c r="I15" s="3">
        <v>1</v>
      </c>
      <c r="J15" s="2">
        <v>2</v>
      </c>
      <c r="K15" s="2">
        <v>1</v>
      </c>
      <c r="L15" s="2">
        <v>1</v>
      </c>
      <c r="M15" s="2">
        <v>5</v>
      </c>
      <c r="N15" s="2" t="s">
        <v>49</v>
      </c>
      <c r="O15" s="2">
        <v>5</v>
      </c>
      <c r="P15" s="9">
        <f t="shared" si="0"/>
        <v>5.15</v>
      </c>
      <c r="Q15" s="2">
        <v>25</v>
      </c>
      <c r="R15" s="2">
        <v>0</v>
      </c>
      <c r="S15" s="2">
        <v>0</v>
      </c>
    </row>
    <row r="16" spans="1:19">
      <c r="A16" s="2" t="s">
        <v>7</v>
      </c>
      <c r="B16" s="2" t="s">
        <v>31</v>
      </c>
      <c r="C16" s="2">
        <v>1298679</v>
      </c>
      <c r="D16" s="2" t="s">
        <v>51</v>
      </c>
      <c r="E16" s="3" t="s">
        <v>33</v>
      </c>
      <c r="F16" s="3" t="s">
        <v>8</v>
      </c>
      <c r="G16" s="3" t="s">
        <v>52</v>
      </c>
      <c r="H16" s="3">
        <v>1</v>
      </c>
      <c r="I16" s="3">
        <v>1</v>
      </c>
      <c r="J16" s="2">
        <v>2</v>
      </c>
      <c r="K16" s="2">
        <v>1</v>
      </c>
      <c r="L16" s="2">
        <v>1</v>
      </c>
      <c r="M16" s="2">
        <v>5</v>
      </c>
      <c r="N16" s="2" t="s">
        <v>51</v>
      </c>
      <c r="O16" s="2">
        <v>1</v>
      </c>
      <c r="P16" s="9">
        <f t="shared" si="0"/>
        <v>1.03</v>
      </c>
      <c r="Q16" s="2">
        <v>5</v>
      </c>
      <c r="R16" s="2">
        <v>0</v>
      </c>
      <c r="S16" s="2">
        <v>0</v>
      </c>
    </row>
    <row r="17" spans="1:19">
      <c r="A17" s="2" t="s">
        <v>7</v>
      </c>
      <c r="B17" s="2" t="s">
        <v>31</v>
      </c>
      <c r="C17" s="2">
        <v>1298681</v>
      </c>
      <c r="D17" s="2" t="s">
        <v>53</v>
      </c>
      <c r="E17" s="3" t="s">
        <v>33</v>
      </c>
      <c r="F17" s="3" t="s">
        <v>8</v>
      </c>
      <c r="G17" s="3" t="s">
        <v>52</v>
      </c>
      <c r="H17" s="3">
        <v>1</v>
      </c>
      <c r="I17" s="3">
        <v>1</v>
      </c>
      <c r="J17" s="2">
        <v>2</v>
      </c>
      <c r="K17" s="2">
        <v>1</v>
      </c>
      <c r="L17" s="2">
        <v>1</v>
      </c>
      <c r="M17" s="2">
        <v>5</v>
      </c>
      <c r="N17" s="2" t="s">
        <v>53</v>
      </c>
      <c r="O17" s="2">
        <v>2</v>
      </c>
      <c r="P17" s="9">
        <f t="shared" si="0"/>
        <v>2.06</v>
      </c>
      <c r="Q17" s="2">
        <v>10</v>
      </c>
      <c r="R17" s="2">
        <v>0</v>
      </c>
      <c r="S17" s="2">
        <v>0</v>
      </c>
    </row>
    <row r="18" spans="1:19">
      <c r="A18" s="2" t="s">
        <v>7</v>
      </c>
      <c r="B18" s="2" t="s">
        <v>31</v>
      </c>
      <c r="C18" s="2">
        <v>1298682</v>
      </c>
      <c r="D18" s="2" t="s">
        <v>54</v>
      </c>
      <c r="E18" s="3" t="s">
        <v>33</v>
      </c>
      <c r="F18" s="3" t="s">
        <v>8</v>
      </c>
      <c r="G18" s="3" t="s">
        <v>52</v>
      </c>
      <c r="H18" s="3">
        <v>1</v>
      </c>
      <c r="I18" s="3">
        <v>1</v>
      </c>
      <c r="J18" s="2">
        <v>2</v>
      </c>
      <c r="K18" s="2">
        <v>1</v>
      </c>
      <c r="L18" s="2">
        <v>1</v>
      </c>
      <c r="M18" s="2">
        <v>5</v>
      </c>
      <c r="N18" s="2" t="s">
        <v>54</v>
      </c>
      <c r="O18" s="2">
        <v>6</v>
      </c>
      <c r="P18" s="9">
        <f t="shared" si="0"/>
        <v>6.18</v>
      </c>
      <c r="Q18" s="2">
        <v>30</v>
      </c>
      <c r="R18" s="2">
        <v>0</v>
      </c>
      <c r="S18" s="2">
        <v>0</v>
      </c>
    </row>
    <row r="19" spans="1:19">
      <c r="A19" s="2" t="s">
        <v>7</v>
      </c>
      <c r="B19" s="2" t="s">
        <v>31</v>
      </c>
      <c r="C19" s="2">
        <v>1298683</v>
      </c>
      <c r="D19" s="2" t="s">
        <v>55</v>
      </c>
      <c r="E19" s="3" t="s">
        <v>33</v>
      </c>
      <c r="F19" s="3" t="s">
        <v>8</v>
      </c>
      <c r="G19" s="3" t="s">
        <v>52</v>
      </c>
      <c r="H19" s="3">
        <v>1</v>
      </c>
      <c r="I19" s="3">
        <v>1</v>
      </c>
      <c r="J19" s="2">
        <v>2</v>
      </c>
      <c r="K19" s="2">
        <v>1</v>
      </c>
      <c r="L19" s="2">
        <v>1</v>
      </c>
      <c r="M19" s="2">
        <v>5</v>
      </c>
      <c r="N19" s="2" t="s">
        <v>55</v>
      </c>
      <c r="O19" s="2">
        <v>2</v>
      </c>
      <c r="P19" s="9">
        <f t="shared" si="0"/>
        <v>2.06</v>
      </c>
      <c r="Q19" s="2">
        <v>10</v>
      </c>
      <c r="R19" s="2">
        <v>0</v>
      </c>
      <c r="S19" s="2">
        <v>0</v>
      </c>
    </row>
    <row r="20" spans="1:19">
      <c r="A20" s="2" t="s">
        <v>7</v>
      </c>
      <c r="B20" s="2" t="s">
        <v>31</v>
      </c>
      <c r="C20" s="2">
        <v>1298684</v>
      </c>
      <c r="D20" s="2" t="s">
        <v>56</v>
      </c>
      <c r="E20" s="3" t="s">
        <v>33</v>
      </c>
      <c r="F20" s="3" t="s">
        <v>8</v>
      </c>
      <c r="G20" s="3" t="s">
        <v>46</v>
      </c>
      <c r="H20" s="3">
        <v>1</v>
      </c>
      <c r="I20" s="3">
        <v>1</v>
      </c>
      <c r="J20" s="2">
        <v>2</v>
      </c>
      <c r="K20" s="2">
        <v>1</v>
      </c>
      <c r="L20" s="2">
        <v>1</v>
      </c>
      <c r="M20" s="2">
        <v>5</v>
      </c>
      <c r="N20" s="2" t="s">
        <v>56</v>
      </c>
      <c r="O20" s="2">
        <v>8</v>
      </c>
      <c r="P20" s="9">
        <f t="shared" si="0"/>
        <v>8.24</v>
      </c>
      <c r="Q20" s="2">
        <v>40</v>
      </c>
      <c r="R20" s="2">
        <v>0</v>
      </c>
      <c r="S20" s="2">
        <v>0</v>
      </c>
    </row>
    <row r="21" spans="1:19">
      <c r="A21" s="2" t="s">
        <v>7</v>
      </c>
      <c r="B21" s="2" t="s">
        <v>31</v>
      </c>
      <c r="C21" s="2">
        <v>1298698</v>
      </c>
      <c r="D21" s="2" t="s">
        <v>57</v>
      </c>
      <c r="E21" s="3" t="s">
        <v>58</v>
      </c>
      <c r="F21" s="3" t="s">
        <v>8</v>
      </c>
      <c r="G21" s="3" t="s">
        <v>36</v>
      </c>
      <c r="H21" s="3">
        <v>1</v>
      </c>
      <c r="I21" s="3">
        <v>1</v>
      </c>
      <c r="J21" s="2">
        <v>2</v>
      </c>
      <c r="K21" s="2">
        <v>1</v>
      </c>
      <c r="L21" s="2">
        <v>1</v>
      </c>
      <c r="M21" s="2">
        <v>5</v>
      </c>
      <c r="N21" s="2" t="s">
        <v>59</v>
      </c>
      <c r="O21" s="2">
        <v>136</v>
      </c>
      <c r="P21" s="9">
        <f t="shared" si="0"/>
        <v>140.08</v>
      </c>
      <c r="Q21" s="2">
        <v>680</v>
      </c>
      <c r="R21" s="2">
        <v>0</v>
      </c>
      <c r="S21" s="2">
        <v>0</v>
      </c>
    </row>
    <row r="24" spans="1:41">
      <c r="A24" s="1" t="s">
        <v>60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>
      <c r="A25" s="1" t="s">
        <v>0</v>
      </c>
      <c r="B25" s="1" t="s">
        <v>14</v>
      </c>
      <c r="C25" s="1" t="s">
        <v>15</v>
      </c>
      <c r="D25" s="1" t="s">
        <v>16</v>
      </c>
      <c r="E25" s="1" t="s">
        <v>17</v>
      </c>
      <c r="F25" s="1" t="s">
        <v>1</v>
      </c>
      <c r="G25" s="1" t="s">
        <v>18</v>
      </c>
      <c r="H25" s="1" t="s">
        <v>19</v>
      </c>
      <c r="I25" s="1" t="s">
        <v>20</v>
      </c>
      <c r="J25" s="1" t="s">
        <v>21</v>
      </c>
      <c r="K25" s="1" t="s">
        <v>22</v>
      </c>
      <c r="L25" s="1" t="s">
        <v>23</v>
      </c>
      <c r="M25" s="1" t="s">
        <v>25</v>
      </c>
      <c r="N25" s="10" t="s">
        <v>2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="4" customFormat="1" spans="1:14">
      <c r="A26" s="5" t="s">
        <v>7</v>
      </c>
      <c r="B26" s="5" t="s">
        <v>31</v>
      </c>
      <c r="C26" s="5">
        <v>1298654</v>
      </c>
      <c r="D26" s="5" t="s">
        <v>32</v>
      </c>
      <c r="E26" s="6" t="s">
        <v>33</v>
      </c>
      <c r="F26" s="6" t="s">
        <v>8</v>
      </c>
      <c r="G26" s="6" t="s">
        <v>34</v>
      </c>
      <c r="H26" s="6">
        <v>1</v>
      </c>
      <c r="I26" s="6">
        <v>6</v>
      </c>
      <c r="J26" s="5">
        <v>12</v>
      </c>
      <c r="K26" s="5">
        <v>6</v>
      </c>
      <c r="L26" s="5">
        <v>6</v>
      </c>
      <c r="M26" s="5" t="s">
        <v>32</v>
      </c>
      <c r="N26" s="11" t="s">
        <v>9</v>
      </c>
    </row>
    <row r="27" spans="1:14">
      <c r="A27" s="2" t="s">
        <v>7</v>
      </c>
      <c r="B27" s="2" t="s">
        <v>31</v>
      </c>
      <c r="C27" s="2">
        <v>1298658</v>
      </c>
      <c r="D27" s="2" t="s">
        <v>35</v>
      </c>
      <c r="E27" s="3" t="s">
        <v>33</v>
      </c>
      <c r="F27" s="3" t="s">
        <v>8</v>
      </c>
      <c r="G27" s="3" t="s">
        <v>36</v>
      </c>
      <c r="H27" s="3">
        <v>1</v>
      </c>
      <c r="I27" s="3">
        <v>6</v>
      </c>
      <c r="J27" s="2">
        <v>12</v>
      </c>
      <c r="K27" s="2">
        <v>6</v>
      </c>
      <c r="L27" s="2">
        <v>6</v>
      </c>
      <c r="M27" s="2" t="s">
        <v>35</v>
      </c>
      <c r="N27" s="12" t="s">
        <v>10</v>
      </c>
    </row>
    <row r="28" spans="1:14">
      <c r="A28" s="2" t="s">
        <v>7</v>
      </c>
      <c r="B28" s="2" t="s">
        <v>31</v>
      </c>
      <c r="C28" s="2">
        <v>1298659</v>
      </c>
      <c r="D28" s="2" t="s">
        <v>37</v>
      </c>
      <c r="E28" s="3" t="s">
        <v>33</v>
      </c>
      <c r="F28" s="3" t="s">
        <v>8</v>
      </c>
      <c r="G28" s="3" t="s">
        <v>36</v>
      </c>
      <c r="H28" s="3">
        <v>1</v>
      </c>
      <c r="I28" s="3">
        <v>2</v>
      </c>
      <c r="J28" s="2">
        <v>4</v>
      </c>
      <c r="K28" s="2">
        <v>2</v>
      </c>
      <c r="L28" s="2">
        <v>2</v>
      </c>
      <c r="M28" s="2" t="s">
        <v>37</v>
      </c>
      <c r="N28" s="12" t="s">
        <v>10</v>
      </c>
    </row>
    <row r="29" spans="1:14">
      <c r="A29" s="2" t="s">
        <v>7</v>
      </c>
      <c r="B29" s="2" t="s">
        <v>31</v>
      </c>
      <c r="C29" s="2">
        <v>1298662</v>
      </c>
      <c r="D29" s="2" t="s">
        <v>38</v>
      </c>
      <c r="E29" s="3" t="s">
        <v>33</v>
      </c>
      <c r="F29" s="3" t="s">
        <v>8</v>
      </c>
      <c r="G29" s="3" t="s">
        <v>36</v>
      </c>
      <c r="H29" s="3">
        <v>1</v>
      </c>
      <c r="I29" s="3">
        <v>1</v>
      </c>
      <c r="J29" s="2">
        <v>2</v>
      </c>
      <c r="K29" s="2">
        <v>1</v>
      </c>
      <c r="L29" s="2">
        <v>1</v>
      </c>
      <c r="M29" s="2" t="s">
        <v>38</v>
      </c>
      <c r="N29" s="12" t="s">
        <v>10</v>
      </c>
    </row>
    <row r="30" spans="1:14">
      <c r="A30" s="2" t="s">
        <v>7</v>
      </c>
      <c r="B30" s="2" t="s">
        <v>31</v>
      </c>
      <c r="C30" s="2">
        <v>1298663</v>
      </c>
      <c r="D30" s="2" t="s">
        <v>39</v>
      </c>
      <c r="E30" s="3" t="s">
        <v>33</v>
      </c>
      <c r="F30" s="3" t="s">
        <v>8</v>
      </c>
      <c r="G30" s="3" t="s">
        <v>36</v>
      </c>
      <c r="H30" s="3">
        <v>1</v>
      </c>
      <c r="I30" s="3">
        <v>2</v>
      </c>
      <c r="J30" s="2">
        <v>4</v>
      </c>
      <c r="K30" s="2">
        <v>2</v>
      </c>
      <c r="L30" s="2">
        <v>2</v>
      </c>
      <c r="M30" s="2" t="s">
        <v>39</v>
      </c>
      <c r="N30" s="12" t="s">
        <v>10</v>
      </c>
    </row>
    <row r="31" spans="1:14">
      <c r="A31" s="2" t="s">
        <v>7</v>
      </c>
      <c r="B31" s="2" t="s">
        <v>31</v>
      </c>
      <c r="C31" s="2">
        <v>1298665</v>
      </c>
      <c r="D31" s="2" t="s">
        <v>40</v>
      </c>
      <c r="E31" s="3" t="s">
        <v>33</v>
      </c>
      <c r="F31" s="3" t="s">
        <v>8</v>
      </c>
      <c r="G31" s="3" t="s">
        <v>36</v>
      </c>
      <c r="H31" s="3">
        <v>1</v>
      </c>
      <c r="I31" s="3">
        <v>2</v>
      </c>
      <c r="J31" s="2">
        <v>4</v>
      </c>
      <c r="K31" s="2">
        <v>2</v>
      </c>
      <c r="L31" s="2">
        <v>2</v>
      </c>
      <c r="M31" s="2" t="s">
        <v>40</v>
      </c>
      <c r="N31" s="12" t="s">
        <v>10</v>
      </c>
    </row>
    <row r="32" spans="1:14">
      <c r="A32" s="2" t="s">
        <v>7</v>
      </c>
      <c r="B32" s="2" t="s">
        <v>31</v>
      </c>
      <c r="C32" s="2">
        <v>1298666</v>
      </c>
      <c r="D32" s="2" t="s">
        <v>41</v>
      </c>
      <c r="E32" s="3" t="s">
        <v>33</v>
      </c>
      <c r="F32" s="3" t="s">
        <v>8</v>
      </c>
      <c r="G32" s="3" t="s">
        <v>36</v>
      </c>
      <c r="H32" s="3">
        <v>1</v>
      </c>
      <c r="I32" s="3">
        <v>1</v>
      </c>
      <c r="J32" s="2">
        <v>2</v>
      </c>
      <c r="K32" s="2">
        <v>1</v>
      </c>
      <c r="L32" s="2">
        <v>1</v>
      </c>
      <c r="M32" s="2" t="s">
        <v>41</v>
      </c>
      <c r="N32" s="12" t="s">
        <v>10</v>
      </c>
    </row>
    <row r="33" spans="1:14">
      <c r="A33" s="2" t="s">
        <v>7</v>
      </c>
      <c r="B33" s="2" t="s">
        <v>31</v>
      </c>
      <c r="C33" s="2">
        <v>1298667</v>
      </c>
      <c r="D33" s="2" t="s">
        <v>42</v>
      </c>
      <c r="E33" s="3" t="s">
        <v>33</v>
      </c>
      <c r="F33" s="3" t="s">
        <v>8</v>
      </c>
      <c r="G33" s="3" t="s">
        <v>36</v>
      </c>
      <c r="H33" s="3">
        <v>1</v>
      </c>
      <c r="I33" s="3">
        <v>1</v>
      </c>
      <c r="J33" s="2">
        <v>2</v>
      </c>
      <c r="K33" s="2">
        <v>1</v>
      </c>
      <c r="L33" s="2">
        <v>1</v>
      </c>
      <c r="M33" s="2" t="s">
        <v>42</v>
      </c>
      <c r="N33" s="12" t="s">
        <v>10</v>
      </c>
    </row>
    <row r="34" spans="1:14">
      <c r="A34" s="2" t="s">
        <v>7</v>
      </c>
      <c r="B34" s="2" t="s">
        <v>31</v>
      </c>
      <c r="C34" s="2">
        <v>1298670</v>
      </c>
      <c r="D34" s="2" t="s">
        <v>43</v>
      </c>
      <c r="E34" s="3" t="s">
        <v>33</v>
      </c>
      <c r="F34" s="3" t="s">
        <v>8</v>
      </c>
      <c r="G34" s="3" t="s">
        <v>44</v>
      </c>
      <c r="H34" s="3">
        <v>1</v>
      </c>
      <c r="I34" s="3">
        <v>11</v>
      </c>
      <c r="J34" s="2">
        <v>22</v>
      </c>
      <c r="K34" s="2">
        <v>11</v>
      </c>
      <c r="L34" s="2">
        <v>11</v>
      </c>
      <c r="M34" s="2" t="s">
        <v>43</v>
      </c>
      <c r="N34" s="12" t="s">
        <v>10</v>
      </c>
    </row>
    <row r="35" spans="1:14">
      <c r="A35" s="2" t="s">
        <v>7</v>
      </c>
      <c r="B35" s="2" t="s">
        <v>31</v>
      </c>
      <c r="C35" s="2">
        <v>1298672</v>
      </c>
      <c r="D35" s="2" t="s">
        <v>45</v>
      </c>
      <c r="E35" s="3" t="s">
        <v>33</v>
      </c>
      <c r="F35" s="3" t="s">
        <v>8</v>
      </c>
      <c r="G35" s="3" t="s">
        <v>46</v>
      </c>
      <c r="H35" s="3">
        <v>1</v>
      </c>
      <c r="I35" s="3">
        <v>2</v>
      </c>
      <c r="J35" s="2">
        <v>4</v>
      </c>
      <c r="K35" s="2">
        <v>2</v>
      </c>
      <c r="L35" s="2">
        <v>2</v>
      </c>
      <c r="M35" s="2" t="s">
        <v>45</v>
      </c>
      <c r="N35" s="12" t="s">
        <v>10</v>
      </c>
    </row>
    <row r="36" spans="1:14">
      <c r="A36" s="2" t="s">
        <v>7</v>
      </c>
      <c r="B36" s="2" t="s">
        <v>31</v>
      </c>
      <c r="C36" s="2">
        <v>1298673</v>
      </c>
      <c r="D36" s="2" t="s">
        <v>47</v>
      </c>
      <c r="E36" s="3" t="s">
        <v>33</v>
      </c>
      <c r="F36" s="3" t="s">
        <v>8</v>
      </c>
      <c r="G36" s="3" t="s">
        <v>46</v>
      </c>
      <c r="H36" s="3">
        <v>1</v>
      </c>
      <c r="I36" s="3">
        <v>4</v>
      </c>
      <c r="J36" s="2">
        <v>8</v>
      </c>
      <c r="K36" s="2">
        <v>4</v>
      </c>
      <c r="L36" s="2">
        <v>4</v>
      </c>
      <c r="M36" s="2" t="s">
        <v>47</v>
      </c>
      <c r="N36" s="12" t="s">
        <v>10</v>
      </c>
    </row>
    <row r="37" spans="1:14">
      <c r="A37" s="2" t="s">
        <v>7</v>
      </c>
      <c r="B37" s="2" t="s">
        <v>31</v>
      </c>
      <c r="C37" s="2">
        <v>1298675</v>
      </c>
      <c r="D37" s="2" t="s">
        <v>48</v>
      </c>
      <c r="E37" s="3" t="s">
        <v>33</v>
      </c>
      <c r="F37" s="3" t="s">
        <v>8</v>
      </c>
      <c r="G37" s="3" t="s">
        <v>46</v>
      </c>
      <c r="H37" s="3">
        <v>1</v>
      </c>
      <c r="I37" s="3">
        <v>2</v>
      </c>
      <c r="J37" s="2">
        <v>4</v>
      </c>
      <c r="K37" s="2">
        <v>2</v>
      </c>
      <c r="L37" s="2">
        <v>2</v>
      </c>
      <c r="M37" s="2" t="s">
        <v>48</v>
      </c>
      <c r="N37" s="12" t="s">
        <v>10</v>
      </c>
    </row>
    <row r="38" s="4" customFormat="1" spans="1:14">
      <c r="A38" s="5" t="s">
        <v>7</v>
      </c>
      <c r="B38" s="5" t="s">
        <v>31</v>
      </c>
      <c r="C38" s="5">
        <v>1298678</v>
      </c>
      <c r="D38" s="5" t="s">
        <v>49</v>
      </c>
      <c r="E38" s="6" t="s">
        <v>33</v>
      </c>
      <c r="F38" s="6" t="s">
        <v>8</v>
      </c>
      <c r="G38" s="6" t="s">
        <v>50</v>
      </c>
      <c r="H38" s="6">
        <v>1</v>
      </c>
      <c r="I38" s="6">
        <v>5</v>
      </c>
      <c r="J38" s="5">
        <v>10</v>
      </c>
      <c r="K38" s="5">
        <v>5</v>
      </c>
      <c r="L38" s="5">
        <v>5</v>
      </c>
      <c r="M38" s="5" t="s">
        <v>49</v>
      </c>
      <c r="N38" s="11" t="s">
        <v>9</v>
      </c>
    </row>
    <row r="39" spans="1:14">
      <c r="A39" s="2" t="s">
        <v>7</v>
      </c>
      <c r="B39" s="2" t="s">
        <v>31</v>
      </c>
      <c r="C39" s="2">
        <v>1298679</v>
      </c>
      <c r="D39" s="2" t="s">
        <v>51</v>
      </c>
      <c r="E39" s="3" t="s">
        <v>33</v>
      </c>
      <c r="F39" s="3" t="s">
        <v>8</v>
      </c>
      <c r="G39" s="3" t="s">
        <v>52</v>
      </c>
      <c r="H39" s="3">
        <v>1</v>
      </c>
      <c r="I39" s="3">
        <v>1</v>
      </c>
      <c r="J39" s="2">
        <v>2</v>
      </c>
      <c r="K39" s="2">
        <v>1</v>
      </c>
      <c r="L39" s="2">
        <v>1</v>
      </c>
      <c r="M39" s="2" t="s">
        <v>51</v>
      </c>
      <c r="N39" s="12" t="s">
        <v>10</v>
      </c>
    </row>
    <row r="40" spans="1:14">
      <c r="A40" s="2" t="s">
        <v>7</v>
      </c>
      <c r="B40" s="2" t="s">
        <v>31</v>
      </c>
      <c r="C40" s="2">
        <v>1298681</v>
      </c>
      <c r="D40" s="2" t="s">
        <v>53</v>
      </c>
      <c r="E40" s="3" t="s">
        <v>33</v>
      </c>
      <c r="F40" s="3" t="s">
        <v>8</v>
      </c>
      <c r="G40" s="3" t="s">
        <v>52</v>
      </c>
      <c r="H40" s="3">
        <v>1</v>
      </c>
      <c r="I40" s="3">
        <v>2</v>
      </c>
      <c r="J40" s="2">
        <v>4</v>
      </c>
      <c r="K40" s="2">
        <v>2</v>
      </c>
      <c r="L40" s="2">
        <v>2</v>
      </c>
      <c r="M40" s="2" t="s">
        <v>53</v>
      </c>
      <c r="N40" s="12" t="s">
        <v>10</v>
      </c>
    </row>
    <row r="41" spans="1:14">
      <c r="A41" s="2" t="s">
        <v>7</v>
      </c>
      <c r="B41" s="2" t="s">
        <v>31</v>
      </c>
      <c r="C41" s="2">
        <v>1298682</v>
      </c>
      <c r="D41" s="2" t="s">
        <v>54</v>
      </c>
      <c r="E41" s="3" t="s">
        <v>33</v>
      </c>
      <c r="F41" s="3" t="s">
        <v>8</v>
      </c>
      <c r="G41" s="3" t="s">
        <v>52</v>
      </c>
      <c r="H41" s="3">
        <v>1</v>
      </c>
      <c r="I41" s="3">
        <v>6</v>
      </c>
      <c r="J41" s="2">
        <v>12</v>
      </c>
      <c r="K41" s="2">
        <v>6</v>
      </c>
      <c r="L41" s="2">
        <v>6</v>
      </c>
      <c r="M41" s="2" t="s">
        <v>54</v>
      </c>
      <c r="N41" s="12" t="s">
        <v>10</v>
      </c>
    </row>
    <row r="42" spans="1:14">
      <c r="A42" s="2" t="s">
        <v>7</v>
      </c>
      <c r="B42" s="2" t="s">
        <v>31</v>
      </c>
      <c r="C42" s="2">
        <v>1298683</v>
      </c>
      <c r="D42" s="2" t="s">
        <v>55</v>
      </c>
      <c r="E42" s="3" t="s">
        <v>33</v>
      </c>
      <c r="F42" s="3" t="s">
        <v>8</v>
      </c>
      <c r="G42" s="3" t="s">
        <v>52</v>
      </c>
      <c r="H42" s="3">
        <v>1</v>
      </c>
      <c r="I42" s="3">
        <v>2</v>
      </c>
      <c r="J42" s="2">
        <v>4</v>
      </c>
      <c r="K42" s="2">
        <v>2</v>
      </c>
      <c r="L42" s="2">
        <v>2</v>
      </c>
      <c r="M42" s="2" t="s">
        <v>55</v>
      </c>
      <c r="N42" s="12" t="s">
        <v>10</v>
      </c>
    </row>
    <row r="43" spans="1:14">
      <c r="A43" s="2" t="s">
        <v>7</v>
      </c>
      <c r="B43" s="2" t="s">
        <v>31</v>
      </c>
      <c r="C43" s="2">
        <v>1298684</v>
      </c>
      <c r="D43" s="2" t="s">
        <v>56</v>
      </c>
      <c r="E43" s="3" t="s">
        <v>33</v>
      </c>
      <c r="F43" s="3" t="s">
        <v>8</v>
      </c>
      <c r="G43" s="3" t="s">
        <v>46</v>
      </c>
      <c r="H43" s="3">
        <v>1</v>
      </c>
      <c r="I43" s="3">
        <v>8</v>
      </c>
      <c r="J43" s="2">
        <v>16</v>
      </c>
      <c r="K43" s="2">
        <v>8</v>
      </c>
      <c r="L43" s="2">
        <v>8</v>
      </c>
      <c r="M43" s="2" t="s">
        <v>56</v>
      </c>
      <c r="N43" s="12" t="s">
        <v>10</v>
      </c>
    </row>
    <row r="44" spans="1:14">
      <c r="A44" s="2" t="s">
        <v>7</v>
      </c>
      <c r="B44" s="2" t="s">
        <v>31</v>
      </c>
      <c r="C44" s="2">
        <v>1298698</v>
      </c>
      <c r="D44" s="2" t="s">
        <v>57</v>
      </c>
      <c r="E44" s="3" t="s">
        <v>58</v>
      </c>
      <c r="F44" s="3" t="s">
        <v>8</v>
      </c>
      <c r="G44" s="3" t="s">
        <v>36</v>
      </c>
      <c r="H44" s="3">
        <v>1</v>
      </c>
      <c r="I44" s="3">
        <v>136</v>
      </c>
      <c r="J44" s="2">
        <v>272</v>
      </c>
      <c r="K44" s="2">
        <v>136</v>
      </c>
      <c r="L44" s="2">
        <v>136</v>
      </c>
      <c r="M44" s="2" t="s">
        <v>59</v>
      </c>
      <c r="N44" s="12" t="s">
        <v>10</v>
      </c>
    </row>
    <row r="45" spans="9:12">
      <c r="I45" s="2">
        <f>SUM(I26:I44)</f>
        <v>200</v>
      </c>
      <c r="J45" s="2">
        <f>SUM(J26:J44)</f>
        <v>400</v>
      </c>
      <c r="K45" s="2">
        <f>SUM(K26:K44)</f>
        <v>200</v>
      </c>
      <c r="L45" s="2">
        <f>SUM(L26:L44)</f>
        <v>200</v>
      </c>
    </row>
    <row r="47" spans="7:12">
      <c r="G47" s="7" t="s">
        <v>61</v>
      </c>
      <c r="H47" s="7" t="s">
        <v>62</v>
      </c>
      <c r="I47" s="13" t="s">
        <v>20</v>
      </c>
      <c r="J47" s="13" t="s">
        <v>21</v>
      </c>
      <c r="K47" s="13" t="s">
        <v>22</v>
      </c>
      <c r="L47" s="13" t="s">
        <v>23</v>
      </c>
    </row>
    <row r="48" spans="7:12">
      <c r="G48" s="8" t="s">
        <v>7</v>
      </c>
      <c r="H48" s="8" t="s">
        <v>8</v>
      </c>
      <c r="I48" s="8">
        <f>I45*1.03</f>
        <v>206</v>
      </c>
      <c r="J48" s="8">
        <f>J45*1.03</f>
        <v>412</v>
      </c>
      <c r="K48" s="8">
        <f>K45*1.03</f>
        <v>206</v>
      </c>
      <c r="L48" s="8">
        <f>L45*1.03</f>
        <v>206</v>
      </c>
    </row>
  </sheetData>
  <mergeCells count="2">
    <mergeCell ref="A1:S1"/>
    <mergeCell ref="A24:N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4"/>
  <sheetViews>
    <sheetView workbookViewId="0">
      <selection activeCell="A1" sqref="A1:R1"/>
    </sheetView>
  </sheetViews>
  <sheetFormatPr defaultColWidth="9" defaultRowHeight="14.5"/>
  <cols>
    <col min="1" max="1" width="10.8545454545455" customWidth="1"/>
    <col min="2" max="2" width="9.13636363636364" customWidth="1"/>
    <col min="3" max="3" width="14.4909090909091" customWidth="1"/>
    <col min="4" max="4" width="135.6" customWidth="1"/>
    <col min="5" max="5" width="22.6727272727273" customWidth="1"/>
    <col min="6" max="6" width="16.7090909090909" customWidth="1"/>
    <col min="7" max="7" width="14.7272727272727" customWidth="1"/>
    <col min="8" max="8" width="11.9545454545455" customWidth="1"/>
    <col min="9" max="12" width="9.13636363636364" customWidth="1"/>
    <col min="13" max="14" width="16.4636363636364" customWidth="1"/>
    <col min="15" max="15" width="12.2" customWidth="1"/>
    <col min="16" max="16" width="19.7272727272727" customWidth="1"/>
    <col min="17" max="17" width="24.6545454545455" customWidth="1"/>
    <col min="18" max="18" width="23.7909090909091" customWidth="1"/>
    <col min="19" max="40" width="9.13636363636364" customWidth="1"/>
  </cols>
  <sheetData>
    <row r="1" spans="1:40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64</v>
      </c>
      <c r="B2" s="1" t="s">
        <v>65</v>
      </c>
      <c r="C2" s="1" t="s">
        <v>66</v>
      </c>
      <c r="D2" s="1" t="s">
        <v>16</v>
      </c>
      <c r="E2" s="1" t="s">
        <v>67</v>
      </c>
      <c r="F2" s="1" t="s">
        <v>68</v>
      </c>
      <c r="G2" s="1" t="s">
        <v>69</v>
      </c>
      <c r="H2" s="1" t="s">
        <v>70</v>
      </c>
      <c r="I2" s="1" t="s">
        <v>20</v>
      </c>
      <c r="J2" s="1" t="s">
        <v>21</v>
      </c>
      <c r="K2" s="1" t="s">
        <v>22</v>
      </c>
      <c r="L2" s="1" t="s">
        <v>23</v>
      </c>
      <c r="M2" s="1" t="s">
        <v>71</v>
      </c>
      <c r="N2" s="1" t="s">
        <v>72</v>
      </c>
      <c r="O2" s="1" t="s">
        <v>73</v>
      </c>
      <c r="P2" s="1" t="s">
        <v>74</v>
      </c>
      <c r="Q2" s="1" t="s">
        <v>75</v>
      </c>
      <c r="R2" s="1" t="s">
        <v>76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18">
      <c r="A3" s="2" t="s">
        <v>7</v>
      </c>
      <c r="B3" s="2" t="s">
        <v>31</v>
      </c>
      <c r="C3" s="2">
        <v>1298654</v>
      </c>
      <c r="D3" s="2" t="s">
        <v>32</v>
      </c>
      <c r="E3" s="3" t="s">
        <v>33</v>
      </c>
      <c r="F3" s="3" t="s">
        <v>8</v>
      </c>
      <c r="G3" s="3" t="s">
        <v>34</v>
      </c>
      <c r="H3" s="3">
        <v>1</v>
      </c>
      <c r="I3" s="3">
        <v>1</v>
      </c>
      <c r="J3" s="2">
        <v>2</v>
      </c>
      <c r="K3" s="2">
        <v>1</v>
      </c>
      <c r="L3" s="2">
        <v>1</v>
      </c>
      <c r="M3" s="2">
        <v>5</v>
      </c>
      <c r="N3" s="2" t="s">
        <v>32</v>
      </c>
      <c r="O3" s="2">
        <v>6</v>
      </c>
      <c r="P3" s="2">
        <v>30</v>
      </c>
      <c r="Q3" s="2">
        <v>0</v>
      </c>
      <c r="R3" s="2">
        <v>0</v>
      </c>
    </row>
    <row r="4" spans="1:18">
      <c r="A4" s="2" t="s">
        <v>7</v>
      </c>
      <c r="B4" s="2" t="s">
        <v>31</v>
      </c>
      <c r="C4" s="2">
        <v>1298658</v>
      </c>
      <c r="D4" s="2" t="s">
        <v>35</v>
      </c>
      <c r="E4" s="3" t="s">
        <v>33</v>
      </c>
      <c r="F4" s="3" t="s">
        <v>8</v>
      </c>
      <c r="G4" s="3" t="s">
        <v>36</v>
      </c>
      <c r="H4" s="3">
        <v>1</v>
      </c>
      <c r="I4" s="3">
        <v>1</v>
      </c>
      <c r="J4" s="2">
        <v>2</v>
      </c>
      <c r="K4" s="2">
        <v>1</v>
      </c>
      <c r="L4" s="2">
        <v>1</v>
      </c>
      <c r="M4" s="2">
        <v>5</v>
      </c>
      <c r="N4" s="2" t="s">
        <v>35</v>
      </c>
      <c r="O4" s="2">
        <v>6</v>
      </c>
      <c r="P4" s="2">
        <v>30</v>
      </c>
      <c r="Q4" s="2">
        <v>0</v>
      </c>
      <c r="R4" s="2">
        <v>0</v>
      </c>
    </row>
    <row r="5" spans="1:18">
      <c r="A5" s="2" t="s">
        <v>7</v>
      </c>
      <c r="B5" s="2" t="s">
        <v>31</v>
      </c>
      <c r="C5" s="2">
        <v>1298659</v>
      </c>
      <c r="D5" s="2" t="s">
        <v>37</v>
      </c>
      <c r="E5" s="3" t="s">
        <v>33</v>
      </c>
      <c r="F5" s="3" t="s">
        <v>8</v>
      </c>
      <c r="G5" s="3" t="s">
        <v>36</v>
      </c>
      <c r="H5" s="3">
        <v>1</v>
      </c>
      <c r="I5" s="3">
        <v>1</v>
      </c>
      <c r="J5" s="2">
        <v>2</v>
      </c>
      <c r="K5" s="2">
        <v>1</v>
      </c>
      <c r="L5" s="2">
        <v>1</v>
      </c>
      <c r="M5" s="2">
        <v>5</v>
      </c>
      <c r="N5" s="2" t="s">
        <v>37</v>
      </c>
      <c r="O5" s="2">
        <v>2</v>
      </c>
      <c r="P5" s="2">
        <v>10</v>
      </c>
      <c r="Q5" s="2">
        <v>0</v>
      </c>
      <c r="R5" s="2">
        <v>0</v>
      </c>
    </row>
    <row r="6" spans="1:18">
      <c r="A6" s="2" t="s">
        <v>7</v>
      </c>
      <c r="B6" s="2" t="s">
        <v>31</v>
      </c>
      <c r="C6" s="2">
        <v>1298662</v>
      </c>
      <c r="D6" s="2" t="s">
        <v>38</v>
      </c>
      <c r="E6" s="3" t="s">
        <v>33</v>
      </c>
      <c r="F6" s="3" t="s">
        <v>8</v>
      </c>
      <c r="G6" s="3" t="s">
        <v>36</v>
      </c>
      <c r="H6" s="3">
        <v>1</v>
      </c>
      <c r="I6" s="3">
        <v>1</v>
      </c>
      <c r="J6" s="2">
        <v>2</v>
      </c>
      <c r="K6" s="2">
        <v>1</v>
      </c>
      <c r="L6" s="2">
        <v>1</v>
      </c>
      <c r="M6" s="2">
        <v>5</v>
      </c>
      <c r="N6" s="2" t="s">
        <v>38</v>
      </c>
      <c r="O6" s="2">
        <v>1</v>
      </c>
      <c r="P6" s="2">
        <v>5</v>
      </c>
      <c r="Q6" s="2">
        <v>0</v>
      </c>
      <c r="R6" s="2">
        <v>0</v>
      </c>
    </row>
    <row r="7" spans="1:18">
      <c r="A7" s="2" t="s">
        <v>7</v>
      </c>
      <c r="B7" s="2" t="s">
        <v>31</v>
      </c>
      <c r="C7" s="2">
        <v>1298663</v>
      </c>
      <c r="D7" s="2" t="s">
        <v>39</v>
      </c>
      <c r="E7" s="3" t="s">
        <v>33</v>
      </c>
      <c r="F7" s="3" t="s">
        <v>8</v>
      </c>
      <c r="G7" s="3" t="s">
        <v>36</v>
      </c>
      <c r="H7" s="3">
        <v>1</v>
      </c>
      <c r="I7" s="3">
        <v>1</v>
      </c>
      <c r="J7" s="2">
        <v>2</v>
      </c>
      <c r="K7" s="2">
        <v>1</v>
      </c>
      <c r="L7" s="2">
        <v>1</v>
      </c>
      <c r="M7" s="2">
        <v>5</v>
      </c>
      <c r="N7" s="2" t="s">
        <v>39</v>
      </c>
      <c r="O7" s="2">
        <v>2</v>
      </c>
      <c r="P7" s="2">
        <v>10</v>
      </c>
      <c r="Q7" s="2">
        <v>0</v>
      </c>
      <c r="R7" s="2">
        <v>0</v>
      </c>
    </row>
    <row r="8" spans="1:18">
      <c r="A8" s="2" t="s">
        <v>7</v>
      </c>
      <c r="B8" s="2" t="s">
        <v>31</v>
      </c>
      <c r="C8" s="2">
        <v>1298665</v>
      </c>
      <c r="D8" s="2" t="s">
        <v>40</v>
      </c>
      <c r="E8" s="3" t="s">
        <v>33</v>
      </c>
      <c r="F8" s="3" t="s">
        <v>8</v>
      </c>
      <c r="G8" s="3" t="s">
        <v>36</v>
      </c>
      <c r="H8" s="3">
        <v>1</v>
      </c>
      <c r="I8" s="3">
        <v>1</v>
      </c>
      <c r="J8" s="2">
        <v>2</v>
      </c>
      <c r="K8" s="2">
        <v>1</v>
      </c>
      <c r="L8" s="2">
        <v>1</v>
      </c>
      <c r="M8" s="2">
        <v>5</v>
      </c>
      <c r="N8" s="2" t="s">
        <v>40</v>
      </c>
      <c r="O8" s="2">
        <v>2</v>
      </c>
      <c r="P8" s="2">
        <v>10</v>
      </c>
      <c r="Q8" s="2">
        <v>0</v>
      </c>
      <c r="R8" s="2">
        <v>0</v>
      </c>
    </row>
    <row r="9" spans="1:18">
      <c r="A9" s="2" t="s">
        <v>7</v>
      </c>
      <c r="B9" s="2" t="s">
        <v>31</v>
      </c>
      <c r="C9" s="2">
        <v>1298666</v>
      </c>
      <c r="D9" s="2" t="s">
        <v>41</v>
      </c>
      <c r="E9" s="3" t="s">
        <v>33</v>
      </c>
      <c r="F9" s="3" t="s">
        <v>8</v>
      </c>
      <c r="G9" s="3" t="s">
        <v>36</v>
      </c>
      <c r="H9" s="3">
        <v>1</v>
      </c>
      <c r="I9" s="3">
        <v>1</v>
      </c>
      <c r="J9" s="2">
        <v>2</v>
      </c>
      <c r="K9" s="2">
        <v>1</v>
      </c>
      <c r="L9" s="2">
        <v>1</v>
      </c>
      <c r="M9" s="2">
        <v>5</v>
      </c>
      <c r="N9" s="2" t="s">
        <v>41</v>
      </c>
      <c r="O9" s="2">
        <v>1</v>
      </c>
      <c r="P9" s="2">
        <v>5</v>
      </c>
      <c r="Q9" s="2">
        <v>0</v>
      </c>
      <c r="R9" s="2">
        <v>0</v>
      </c>
    </row>
    <row r="10" spans="1:18">
      <c r="A10" s="2" t="s">
        <v>7</v>
      </c>
      <c r="B10" s="2" t="s">
        <v>31</v>
      </c>
      <c r="C10" s="2">
        <v>1298667</v>
      </c>
      <c r="D10" s="2" t="s">
        <v>42</v>
      </c>
      <c r="E10" s="3" t="s">
        <v>33</v>
      </c>
      <c r="F10" s="3" t="s">
        <v>8</v>
      </c>
      <c r="G10" s="3" t="s">
        <v>36</v>
      </c>
      <c r="H10" s="3">
        <v>1</v>
      </c>
      <c r="I10" s="3">
        <v>1</v>
      </c>
      <c r="J10" s="2">
        <v>2</v>
      </c>
      <c r="K10" s="2">
        <v>1</v>
      </c>
      <c r="L10" s="2">
        <v>1</v>
      </c>
      <c r="M10" s="2">
        <v>5</v>
      </c>
      <c r="N10" s="2" t="s">
        <v>42</v>
      </c>
      <c r="O10" s="2">
        <v>1</v>
      </c>
      <c r="P10" s="2">
        <v>5</v>
      </c>
      <c r="Q10" s="2">
        <v>0</v>
      </c>
      <c r="R10" s="2">
        <v>0</v>
      </c>
    </row>
    <row r="11" spans="1:18">
      <c r="A11" s="2" t="s">
        <v>7</v>
      </c>
      <c r="B11" s="2" t="s">
        <v>31</v>
      </c>
      <c r="C11" s="2">
        <v>1298670</v>
      </c>
      <c r="D11" s="2" t="s">
        <v>43</v>
      </c>
      <c r="E11" s="3" t="s">
        <v>33</v>
      </c>
      <c r="F11" s="3" t="s">
        <v>8</v>
      </c>
      <c r="G11" s="3" t="s">
        <v>44</v>
      </c>
      <c r="H11" s="3">
        <v>1</v>
      </c>
      <c r="I11" s="3">
        <v>1</v>
      </c>
      <c r="J11" s="2">
        <v>2</v>
      </c>
      <c r="K11" s="2">
        <v>1</v>
      </c>
      <c r="L11" s="2">
        <v>1</v>
      </c>
      <c r="M11" s="2">
        <v>5</v>
      </c>
      <c r="N11" s="2" t="s">
        <v>43</v>
      </c>
      <c r="O11" s="2">
        <v>11</v>
      </c>
      <c r="P11" s="2">
        <v>55</v>
      </c>
      <c r="Q11" s="2">
        <v>0</v>
      </c>
      <c r="R11" s="2">
        <v>0</v>
      </c>
    </row>
    <row r="12" spans="1:18">
      <c r="A12" s="2" t="s">
        <v>7</v>
      </c>
      <c r="B12" s="2" t="s">
        <v>31</v>
      </c>
      <c r="C12" s="2">
        <v>1298672</v>
      </c>
      <c r="D12" s="2" t="s">
        <v>45</v>
      </c>
      <c r="E12" s="3" t="s">
        <v>33</v>
      </c>
      <c r="F12" s="3" t="s">
        <v>8</v>
      </c>
      <c r="G12" s="3" t="s">
        <v>46</v>
      </c>
      <c r="H12" s="3">
        <v>1</v>
      </c>
      <c r="I12" s="3">
        <v>1</v>
      </c>
      <c r="J12" s="2">
        <v>2</v>
      </c>
      <c r="K12" s="2">
        <v>1</v>
      </c>
      <c r="L12" s="2">
        <v>1</v>
      </c>
      <c r="M12" s="2">
        <v>5</v>
      </c>
      <c r="N12" s="2" t="s">
        <v>45</v>
      </c>
      <c r="O12" s="2">
        <v>2</v>
      </c>
      <c r="P12" s="2">
        <v>10</v>
      </c>
      <c r="Q12" s="2">
        <v>0</v>
      </c>
      <c r="R12" s="2">
        <v>0</v>
      </c>
    </row>
    <row r="13" spans="1:18">
      <c r="A13" s="2" t="s">
        <v>7</v>
      </c>
      <c r="B13" s="2" t="s">
        <v>31</v>
      </c>
      <c r="C13" s="2">
        <v>1298673</v>
      </c>
      <c r="D13" s="2" t="s">
        <v>47</v>
      </c>
      <c r="E13" s="3" t="s">
        <v>33</v>
      </c>
      <c r="F13" s="3" t="s">
        <v>8</v>
      </c>
      <c r="G13" s="3" t="s">
        <v>46</v>
      </c>
      <c r="H13" s="3">
        <v>1</v>
      </c>
      <c r="I13" s="3">
        <v>1</v>
      </c>
      <c r="J13" s="2">
        <v>2</v>
      </c>
      <c r="K13" s="2">
        <v>1</v>
      </c>
      <c r="L13" s="2">
        <v>1</v>
      </c>
      <c r="M13" s="2">
        <v>5</v>
      </c>
      <c r="N13" s="2" t="s">
        <v>47</v>
      </c>
      <c r="O13" s="2">
        <v>4</v>
      </c>
      <c r="P13" s="2">
        <v>20</v>
      </c>
      <c r="Q13" s="2">
        <v>0</v>
      </c>
      <c r="R13" s="2">
        <v>0</v>
      </c>
    </row>
    <row r="14" spans="1:18">
      <c r="A14" s="2" t="s">
        <v>7</v>
      </c>
      <c r="B14" s="2" t="s">
        <v>31</v>
      </c>
      <c r="C14" s="2">
        <v>1298675</v>
      </c>
      <c r="D14" s="2" t="s">
        <v>48</v>
      </c>
      <c r="E14" s="3" t="s">
        <v>33</v>
      </c>
      <c r="F14" s="3" t="s">
        <v>8</v>
      </c>
      <c r="G14" s="3" t="s">
        <v>46</v>
      </c>
      <c r="H14" s="3">
        <v>1</v>
      </c>
      <c r="I14" s="3">
        <v>1</v>
      </c>
      <c r="J14" s="2">
        <v>2</v>
      </c>
      <c r="K14" s="2">
        <v>1</v>
      </c>
      <c r="L14" s="2">
        <v>1</v>
      </c>
      <c r="M14" s="2">
        <v>5</v>
      </c>
      <c r="N14" s="2" t="s">
        <v>48</v>
      </c>
      <c r="O14" s="2">
        <v>2</v>
      </c>
      <c r="P14" s="2">
        <v>10</v>
      </c>
      <c r="Q14" s="2">
        <v>0</v>
      </c>
      <c r="R14" s="2">
        <v>0</v>
      </c>
    </row>
    <row r="15" spans="1:18">
      <c r="A15" s="2" t="s">
        <v>7</v>
      </c>
      <c r="B15" s="2" t="s">
        <v>31</v>
      </c>
      <c r="C15" s="2">
        <v>1298678</v>
      </c>
      <c r="D15" s="2" t="s">
        <v>49</v>
      </c>
      <c r="E15" s="3" t="s">
        <v>33</v>
      </c>
      <c r="F15" s="3" t="s">
        <v>8</v>
      </c>
      <c r="G15" s="3" t="s">
        <v>50</v>
      </c>
      <c r="H15" s="3">
        <v>1</v>
      </c>
      <c r="I15" s="3">
        <v>1</v>
      </c>
      <c r="J15" s="2">
        <v>2</v>
      </c>
      <c r="K15" s="2">
        <v>1</v>
      </c>
      <c r="L15" s="2">
        <v>1</v>
      </c>
      <c r="M15" s="2">
        <v>5</v>
      </c>
      <c r="N15" s="2" t="s">
        <v>49</v>
      </c>
      <c r="O15" s="2">
        <v>5</v>
      </c>
      <c r="P15" s="2">
        <v>25</v>
      </c>
      <c r="Q15" s="2">
        <v>0</v>
      </c>
      <c r="R15" s="2">
        <v>0</v>
      </c>
    </row>
    <row r="16" spans="1:18">
      <c r="A16" s="2" t="s">
        <v>7</v>
      </c>
      <c r="B16" s="2" t="s">
        <v>31</v>
      </c>
      <c r="C16" s="2">
        <v>1298679</v>
      </c>
      <c r="D16" s="2" t="s">
        <v>51</v>
      </c>
      <c r="E16" s="3" t="s">
        <v>33</v>
      </c>
      <c r="F16" s="3" t="s">
        <v>8</v>
      </c>
      <c r="G16" s="3" t="s">
        <v>52</v>
      </c>
      <c r="H16" s="3">
        <v>1</v>
      </c>
      <c r="I16" s="3">
        <v>1</v>
      </c>
      <c r="J16" s="2">
        <v>2</v>
      </c>
      <c r="K16" s="2">
        <v>1</v>
      </c>
      <c r="L16" s="2">
        <v>1</v>
      </c>
      <c r="M16" s="2">
        <v>5</v>
      </c>
      <c r="N16" s="2" t="s">
        <v>51</v>
      </c>
      <c r="O16" s="2">
        <v>1</v>
      </c>
      <c r="P16" s="2">
        <v>5</v>
      </c>
      <c r="Q16" s="2">
        <v>0</v>
      </c>
      <c r="R16" s="2">
        <v>0</v>
      </c>
    </row>
    <row r="17" spans="1:18">
      <c r="A17" s="2" t="s">
        <v>7</v>
      </c>
      <c r="B17" s="2" t="s">
        <v>31</v>
      </c>
      <c r="C17" s="2">
        <v>1298681</v>
      </c>
      <c r="D17" s="2" t="s">
        <v>53</v>
      </c>
      <c r="E17" s="3" t="s">
        <v>33</v>
      </c>
      <c r="F17" s="3" t="s">
        <v>8</v>
      </c>
      <c r="G17" s="3" t="s">
        <v>52</v>
      </c>
      <c r="H17" s="3">
        <v>1</v>
      </c>
      <c r="I17" s="3">
        <v>1</v>
      </c>
      <c r="J17" s="2">
        <v>2</v>
      </c>
      <c r="K17" s="2">
        <v>1</v>
      </c>
      <c r="L17" s="2">
        <v>1</v>
      </c>
      <c r="M17" s="2">
        <v>5</v>
      </c>
      <c r="N17" s="2" t="s">
        <v>53</v>
      </c>
      <c r="O17" s="2">
        <v>2</v>
      </c>
      <c r="P17" s="2">
        <v>10</v>
      </c>
      <c r="Q17" s="2">
        <v>0</v>
      </c>
      <c r="R17" s="2">
        <v>0</v>
      </c>
    </row>
    <row r="18" spans="1:18">
      <c r="A18" s="2" t="s">
        <v>7</v>
      </c>
      <c r="B18" s="2" t="s">
        <v>31</v>
      </c>
      <c r="C18" s="2">
        <v>1298682</v>
      </c>
      <c r="D18" s="2" t="s">
        <v>54</v>
      </c>
      <c r="E18" s="3" t="s">
        <v>33</v>
      </c>
      <c r="F18" s="3" t="s">
        <v>8</v>
      </c>
      <c r="G18" s="3" t="s">
        <v>52</v>
      </c>
      <c r="H18" s="3">
        <v>1</v>
      </c>
      <c r="I18" s="3">
        <v>1</v>
      </c>
      <c r="J18" s="2">
        <v>2</v>
      </c>
      <c r="K18" s="2">
        <v>1</v>
      </c>
      <c r="L18" s="2">
        <v>1</v>
      </c>
      <c r="M18" s="2">
        <v>5</v>
      </c>
      <c r="N18" s="2" t="s">
        <v>54</v>
      </c>
      <c r="O18" s="2">
        <v>6</v>
      </c>
      <c r="P18" s="2">
        <v>30</v>
      </c>
      <c r="Q18" s="2">
        <v>0</v>
      </c>
      <c r="R18" s="2">
        <v>0</v>
      </c>
    </row>
    <row r="19" spans="1:18">
      <c r="A19" s="2" t="s">
        <v>7</v>
      </c>
      <c r="B19" s="2" t="s">
        <v>31</v>
      </c>
      <c r="C19" s="2">
        <v>1298683</v>
      </c>
      <c r="D19" s="2" t="s">
        <v>55</v>
      </c>
      <c r="E19" s="3" t="s">
        <v>33</v>
      </c>
      <c r="F19" s="3" t="s">
        <v>8</v>
      </c>
      <c r="G19" s="3" t="s">
        <v>52</v>
      </c>
      <c r="H19" s="3">
        <v>1</v>
      </c>
      <c r="I19" s="3">
        <v>1</v>
      </c>
      <c r="J19" s="2">
        <v>2</v>
      </c>
      <c r="K19" s="2">
        <v>1</v>
      </c>
      <c r="L19" s="2">
        <v>1</v>
      </c>
      <c r="M19" s="2">
        <v>5</v>
      </c>
      <c r="N19" s="2" t="s">
        <v>55</v>
      </c>
      <c r="O19" s="2">
        <v>2</v>
      </c>
      <c r="P19" s="2">
        <v>10</v>
      </c>
      <c r="Q19" s="2">
        <v>0</v>
      </c>
      <c r="R19" s="2">
        <v>0</v>
      </c>
    </row>
    <row r="20" spans="1:18">
      <c r="A20" s="2" t="s">
        <v>7</v>
      </c>
      <c r="B20" s="2" t="s">
        <v>31</v>
      </c>
      <c r="C20" s="2">
        <v>1298684</v>
      </c>
      <c r="D20" s="2" t="s">
        <v>56</v>
      </c>
      <c r="E20" s="3" t="s">
        <v>33</v>
      </c>
      <c r="F20" s="3" t="s">
        <v>8</v>
      </c>
      <c r="G20" s="3" t="s">
        <v>46</v>
      </c>
      <c r="H20" s="3">
        <v>1</v>
      </c>
      <c r="I20" s="3">
        <v>1</v>
      </c>
      <c r="J20" s="2">
        <v>2</v>
      </c>
      <c r="K20" s="2">
        <v>1</v>
      </c>
      <c r="L20" s="2">
        <v>1</v>
      </c>
      <c r="M20" s="2">
        <v>5</v>
      </c>
      <c r="N20" s="2" t="s">
        <v>56</v>
      </c>
      <c r="O20" s="2">
        <v>8</v>
      </c>
      <c r="P20" s="2">
        <v>40</v>
      </c>
      <c r="Q20" s="2">
        <v>0</v>
      </c>
      <c r="R20" s="2">
        <v>0</v>
      </c>
    </row>
    <row r="21" spans="1:18">
      <c r="A21" s="2" t="s">
        <v>7</v>
      </c>
      <c r="B21" s="2" t="s">
        <v>31</v>
      </c>
      <c r="C21" s="2">
        <v>1298698</v>
      </c>
      <c r="D21" s="2" t="s">
        <v>57</v>
      </c>
      <c r="E21" s="3" t="s">
        <v>58</v>
      </c>
      <c r="F21" s="3" t="s">
        <v>8</v>
      </c>
      <c r="G21" s="3" t="s">
        <v>36</v>
      </c>
      <c r="H21" s="3">
        <v>1</v>
      </c>
      <c r="I21" s="3">
        <v>1</v>
      </c>
      <c r="J21" s="2">
        <v>2</v>
      </c>
      <c r="K21" s="2">
        <v>1</v>
      </c>
      <c r="L21" s="2">
        <v>1</v>
      </c>
      <c r="M21" s="2">
        <v>5</v>
      </c>
      <c r="N21" s="2" t="s">
        <v>59</v>
      </c>
      <c r="O21" s="2">
        <v>136</v>
      </c>
      <c r="P21" s="2">
        <v>680</v>
      </c>
      <c r="Q21" s="2">
        <v>0</v>
      </c>
      <c r="R21" s="2">
        <v>0</v>
      </c>
    </row>
    <row r="24" spans="1:40">
      <c r="A24" s="1" t="s">
        <v>77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>
      <c r="A25" s="1" t="s">
        <v>64</v>
      </c>
      <c r="B25" s="1" t="s">
        <v>65</v>
      </c>
      <c r="C25" s="1" t="s">
        <v>66</v>
      </c>
      <c r="D25" s="1" t="s">
        <v>16</v>
      </c>
      <c r="E25" s="1" t="s">
        <v>67</v>
      </c>
      <c r="F25" s="1" t="s">
        <v>68</v>
      </c>
      <c r="G25" s="1" t="s">
        <v>69</v>
      </c>
      <c r="H25" s="1" t="s">
        <v>70</v>
      </c>
      <c r="I25" s="1" t="s">
        <v>20</v>
      </c>
      <c r="J25" s="1" t="s">
        <v>21</v>
      </c>
      <c r="K25" s="1" t="s">
        <v>22</v>
      </c>
      <c r="L25" s="1" t="s">
        <v>23</v>
      </c>
      <c r="M25" s="1" t="s">
        <v>72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13">
      <c r="A26" s="2" t="s">
        <v>7</v>
      </c>
      <c r="B26" s="2" t="s">
        <v>31</v>
      </c>
      <c r="C26" s="2">
        <v>1298654</v>
      </c>
      <c r="D26" s="2" t="s">
        <v>32</v>
      </c>
      <c r="E26" s="3" t="s">
        <v>33</v>
      </c>
      <c r="F26" s="3" t="s">
        <v>8</v>
      </c>
      <c r="G26" s="3" t="s">
        <v>34</v>
      </c>
      <c r="H26" s="3">
        <v>1</v>
      </c>
      <c r="I26" s="3">
        <v>6</v>
      </c>
      <c r="J26" s="2">
        <v>12</v>
      </c>
      <c r="K26" s="2">
        <v>6</v>
      </c>
      <c r="L26" s="2">
        <v>6</v>
      </c>
      <c r="M26" s="2" t="s">
        <v>32</v>
      </c>
    </row>
    <row r="27" spans="1:13">
      <c r="A27" s="2" t="s">
        <v>7</v>
      </c>
      <c r="B27" s="2" t="s">
        <v>31</v>
      </c>
      <c r="C27" s="2">
        <v>1298658</v>
      </c>
      <c r="D27" s="2" t="s">
        <v>35</v>
      </c>
      <c r="E27" s="3" t="s">
        <v>33</v>
      </c>
      <c r="F27" s="3" t="s">
        <v>8</v>
      </c>
      <c r="G27" s="3" t="s">
        <v>36</v>
      </c>
      <c r="H27" s="3">
        <v>1</v>
      </c>
      <c r="I27" s="3">
        <v>6</v>
      </c>
      <c r="J27" s="2">
        <v>12</v>
      </c>
      <c r="K27" s="2">
        <v>6</v>
      </c>
      <c r="L27" s="2">
        <v>6</v>
      </c>
      <c r="M27" s="2" t="s">
        <v>35</v>
      </c>
    </row>
    <row r="28" spans="1:13">
      <c r="A28" s="2" t="s">
        <v>7</v>
      </c>
      <c r="B28" s="2" t="s">
        <v>31</v>
      </c>
      <c r="C28" s="2">
        <v>1298659</v>
      </c>
      <c r="D28" s="2" t="s">
        <v>37</v>
      </c>
      <c r="E28" s="3" t="s">
        <v>33</v>
      </c>
      <c r="F28" s="3" t="s">
        <v>8</v>
      </c>
      <c r="G28" s="3" t="s">
        <v>36</v>
      </c>
      <c r="H28" s="3">
        <v>1</v>
      </c>
      <c r="I28" s="3">
        <v>2</v>
      </c>
      <c r="J28" s="2">
        <v>4</v>
      </c>
      <c r="K28" s="2">
        <v>2</v>
      </c>
      <c r="L28" s="2">
        <v>2</v>
      </c>
      <c r="M28" s="2" t="s">
        <v>37</v>
      </c>
    </row>
    <row r="29" spans="1:13">
      <c r="A29" s="2" t="s">
        <v>7</v>
      </c>
      <c r="B29" s="2" t="s">
        <v>31</v>
      </c>
      <c r="C29" s="2">
        <v>1298662</v>
      </c>
      <c r="D29" s="2" t="s">
        <v>38</v>
      </c>
      <c r="E29" s="3" t="s">
        <v>33</v>
      </c>
      <c r="F29" s="3" t="s">
        <v>8</v>
      </c>
      <c r="G29" s="3" t="s">
        <v>36</v>
      </c>
      <c r="H29" s="3">
        <v>1</v>
      </c>
      <c r="I29" s="3">
        <v>1</v>
      </c>
      <c r="J29" s="2">
        <v>2</v>
      </c>
      <c r="K29" s="2">
        <v>1</v>
      </c>
      <c r="L29" s="2">
        <v>1</v>
      </c>
      <c r="M29" s="2" t="s">
        <v>38</v>
      </c>
    </row>
    <row r="30" spans="1:13">
      <c r="A30" s="2" t="s">
        <v>7</v>
      </c>
      <c r="B30" s="2" t="s">
        <v>31</v>
      </c>
      <c r="C30" s="2">
        <v>1298663</v>
      </c>
      <c r="D30" s="2" t="s">
        <v>39</v>
      </c>
      <c r="E30" s="3" t="s">
        <v>33</v>
      </c>
      <c r="F30" s="3" t="s">
        <v>8</v>
      </c>
      <c r="G30" s="3" t="s">
        <v>36</v>
      </c>
      <c r="H30" s="3">
        <v>1</v>
      </c>
      <c r="I30" s="3">
        <v>2</v>
      </c>
      <c r="J30" s="2">
        <v>4</v>
      </c>
      <c r="K30" s="2">
        <v>2</v>
      </c>
      <c r="L30" s="2">
        <v>2</v>
      </c>
      <c r="M30" s="2" t="s">
        <v>39</v>
      </c>
    </row>
    <row r="31" spans="1:13">
      <c r="A31" s="2" t="s">
        <v>7</v>
      </c>
      <c r="B31" s="2" t="s">
        <v>31</v>
      </c>
      <c r="C31" s="2">
        <v>1298665</v>
      </c>
      <c r="D31" s="2" t="s">
        <v>40</v>
      </c>
      <c r="E31" s="3" t="s">
        <v>33</v>
      </c>
      <c r="F31" s="3" t="s">
        <v>8</v>
      </c>
      <c r="G31" s="3" t="s">
        <v>36</v>
      </c>
      <c r="H31" s="3">
        <v>1</v>
      </c>
      <c r="I31" s="3">
        <v>2</v>
      </c>
      <c r="J31" s="2">
        <v>4</v>
      </c>
      <c r="K31" s="2">
        <v>2</v>
      </c>
      <c r="L31" s="2">
        <v>2</v>
      </c>
      <c r="M31" s="2" t="s">
        <v>40</v>
      </c>
    </row>
    <row r="32" spans="1:13">
      <c r="A32" s="2" t="s">
        <v>7</v>
      </c>
      <c r="B32" s="2" t="s">
        <v>31</v>
      </c>
      <c r="C32" s="2">
        <v>1298666</v>
      </c>
      <c r="D32" s="2" t="s">
        <v>41</v>
      </c>
      <c r="E32" s="3" t="s">
        <v>33</v>
      </c>
      <c r="F32" s="3" t="s">
        <v>8</v>
      </c>
      <c r="G32" s="3" t="s">
        <v>36</v>
      </c>
      <c r="H32" s="3">
        <v>1</v>
      </c>
      <c r="I32" s="3">
        <v>1</v>
      </c>
      <c r="J32" s="2">
        <v>2</v>
      </c>
      <c r="K32" s="2">
        <v>1</v>
      </c>
      <c r="L32" s="2">
        <v>1</v>
      </c>
      <c r="M32" s="2" t="s">
        <v>41</v>
      </c>
    </row>
    <row r="33" spans="1:13">
      <c r="A33" s="2" t="s">
        <v>7</v>
      </c>
      <c r="B33" s="2" t="s">
        <v>31</v>
      </c>
      <c r="C33" s="2">
        <v>1298667</v>
      </c>
      <c r="D33" s="2" t="s">
        <v>42</v>
      </c>
      <c r="E33" s="3" t="s">
        <v>33</v>
      </c>
      <c r="F33" s="3" t="s">
        <v>8</v>
      </c>
      <c r="G33" s="3" t="s">
        <v>36</v>
      </c>
      <c r="H33" s="3">
        <v>1</v>
      </c>
      <c r="I33" s="3">
        <v>1</v>
      </c>
      <c r="J33" s="2">
        <v>2</v>
      </c>
      <c r="K33" s="2">
        <v>1</v>
      </c>
      <c r="L33" s="2">
        <v>1</v>
      </c>
      <c r="M33" s="2" t="s">
        <v>42</v>
      </c>
    </row>
    <row r="34" spans="1:13">
      <c r="A34" s="2" t="s">
        <v>7</v>
      </c>
      <c r="B34" s="2" t="s">
        <v>31</v>
      </c>
      <c r="C34" s="2">
        <v>1298670</v>
      </c>
      <c r="D34" s="2" t="s">
        <v>43</v>
      </c>
      <c r="E34" s="3" t="s">
        <v>33</v>
      </c>
      <c r="F34" s="3" t="s">
        <v>8</v>
      </c>
      <c r="G34" s="3" t="s">
        <v>44</v>
      </c>
      <c r="H34" s="3">
        <v>1</v>
      </c>
      <c r="I34" s="3">
        <v>11</v>
      </c>
      <c r="J34" s="2">
        <v>22</v>
      </c>
      <c r="K34" s="2">
        <v>11</v>
      </c>
      <c r="L34" s="2">
        <v>11</v>
      </c>
      <c r="M34" s="2" t="s">
        <v>43</v>
      </c>
    </row>
    <row r="35" spans="1:13">
      <c r="A35" s="2" t="s">
        <v>7</v>
      </c>
      <c r="B35" s="2" t="s">
        <v>31</v>
      </c>
      <c r="C35" s="2">
        <v>1298672</v>
      </c>
      <c r="D35" s="2" t="s">
        <v>45</v>
      </c>
      <c r="E35" s="3" t="s">
        <v>33</v>
      </c>
      <c r="F35" s="3" t="s">
        <v>8</v>
      </c>
      <c r="G35" s="3" t="s">
        <v>46</v>
      </c>
      <c r="H35" s="3">
        <v>1</v>
      </c>
      <c r="I35" s="3">
        <v>2</v>
      </c>
      <c r="J35" s="2">
        <v>4</v>
      </c>
      <c r="K35" s="2">
        <v>2</v>
      </c>
      <c r="L35" s="2">
        <v>2</v>
      </c>
      <c r="M35" s="2" t="s">
        <v>45</v>
      </c>
    </row>
    <row r="36" spans="1:13">
      <c r="A36" s="2" t="s">
        <v>7</v>
      </c>
      <c r="B36" s="2" t="s">
        <v>31</v>
      </c>
      <c r="C36" s="2">
        <v>1298673</v>
      </c>
      <c r="D36" s="2" t="s">
        <v>47</v>
      </c>
      <c r="E36" s="3" t="s">
        <v>33</v>
      </c>
      <c r="F36" s="3" t="s">
        <v>8</v>
      </c>
      <c r="G36" s="3" t="s">
        <v>46</v>
      </c>
      <c r="H36" s="3">
        <v>1</v>
      </c>
      <c r="I36" s="3">
        <v>4</v>
      </c>
      <c r="J36" s="2">
        <v>8</v>
      </c>
      <c r="K36" s="2">
        <v>4</v>
      </c>
      <c r="L36" s="2">
        <v>4</v>
      </c>
      <c r="M36" s="2" t="s">
        <v>47</v>
      </c>
    </row>
    <row r="37" spans="1:13">
      <c r="A37" s="2" t="s">
        <v>7</v>
      </c>
      <c r="B37" s="2" t="s">
        <v>31</v>
      </c>
      <c r="C37" s="2">
        <v>1298675</v>
      </c>
      <c r="D37" s="2" t="s">
        <v>48</v>
      </c>
      <c r="E37" s="3" t="s">
        <v>33</v>
      </c>
      <c r="F37" s="3" t="s">
        <v>8</v>
      </c>
      <c r="G37" s="3" t="s">
        <v>46</v>
      </c>
      <c r="H37" s="3">
        <v>1</v>
      </c>
      <c r="I37" s="3">
        <v>2</v>
      </c>
      <c r="J37" s="2">
        <v>4</v>
      </c>
      <c r="K37" s="2">
        <v>2</v>
      </c>
      <c r="L37" s="2">
        <v>2</v>
      </c>
      <c r="M37" s="2" t="s">
        <v>48</v>
      </c>
    </row>
    <row r="38" spans="1:13">
      <c r="A38" s="2" t="s">
        <v>7</v>
      </c>
      <c r="B38" s="2" t="s">
        <v>31</v>
      </c>
      <c r="C38" s="2">
        <v>1298678</v>
      </c>
      <c r="D38" s="2" t="s">
        <v>49</v>
      </c>
      <c r="E38" s="3" t="s">
        <v>33</v>
      </c>
      <c r="F38" s="3" t="s">
        <v>8</v>
      </c>
      <c r="G38" s="3" t="s">
        <v>50</v>
      </c>
      <c r="H38" s="3">
        <v>1</v>
      </c>
      <c r="I38" s="3">
        <v>5</v>
      </c>
      <c r="J38" s="2">
        <v>10</v>
      </c>
      <c r="K38" s="2">
        <v>5</v>
      </c>
      <c r="L38" s="2">
        <v>5</v>
      </c>
      <c r="M38" s="2" t="s">
        <v>49</v>
      </c>
    </row>
    <row r="39" spans="1:13">
      <c r="A39" s="2" t="s">
        <v>7</v>
      </c>
      <c r="B39" s="2" t="s">
        <v>31</v>
      </c>
      <c r="C39" s="2">
        <v>1298679</v>
      </c>
      <c r="D39" s="2" t="s">
        <v>51</v>
      </c>
      <c r="E39" s="3" t="s">
        <v>33</v>
      </c>
      <c r="F39" s="3" t="s">
        <v>8</v>
      </c>
      <c r="G39" s="3" t="s">
        <v>52</v>
      </c>
      <c r="H39" s="3">
        <v>1</v>
      </c>
      <c r="I39" s="3">
        <v>1</v>
      </c>
      <c r="J39" s="2">
        <v>2</v>
      </c>
      <c r="K39" s="2">
        <v>1</v>
      </c>
      <c r="L39" s="2">
        <v>1</v>
      </c>
      <c r="M39" s="2" t="s">
        <v>51</v>
      </c>
    </row>
    <row r="40" spans="1:13">
      <c r="A40" s="2" t="s">
        <v>7</v>
      </c>
      <c r="B40" s="2" t="s">
        <v>31</v>
      </c>
      <c r="C40" s="2">
        <v>1298681</v>
      </c>
      <c r="D40" s="2" t="s">
        <v>53</v>
      </c>
      <c r="E40" s="3" t="s">
        <v>33</v>
      </c>
      <c r="F40" s="3" t="s">
        <v>8</v>
      </c>
      <c r="G40" s="3" t="s">
        <v>52</v>
      </c>
      <c r="H40" s="3">
        <v>1</v>
      </c>
      <c r="I40" s="3">
        <v>2</v>
      </c>
      <c r="J40" s="2">
        <v>4</v>
      </c>
      <c r="K40" s="2">
        <v>2</v>
      </c>
      <c r="L40" s="2">
        <v>2</v>
      </c>
      <c r="M40" s="2" t="s">
        <v>53</v>
      </c>
    </row>
    <row r="41" spans="1:13">
      <c r="A41" s="2" t="s">
        <v>7</v>
      </c>
      <c r="B41" s="2" t="s">
        <v>31</v>
      </c>
      <c r="C41" s="2">
        <v>1298682</v>
      </c>
      <c r="D41" s="2" t="s">
        <v>54</v>
      </c>
      <c r="E41" s="3" t="s">
        <v>33</v>
      </c>
      <c r="F41" s="3" t="s">
        <v>8</v>
      </c>
      <c r="G41" s="3" t="s">
        <v>52</v>
      </c>
      <c r="H41" s="3">
        <v>1</v>
      </c>
      <c r="I41" s="3">
        <v>6</v>
      </c>
      <c r="J41" s="2">
        <v>12</v>
      </c>
      <c r="K41" s="2">
        <v>6</v>
      </c>
      <c r="L41" s="2">
        <v>6</v>
      </c>
      <c r="M41" s="2" t="s">
        <v>54</v>
      </c>
    </row>
    <row r="42" spans="1:13">
      <c r="A42" s="2" t="s">
        <v>7</v>
      </c>
      <c r="B42" s="2" t="s">
        <v>31</v>
      </c>
      <c r="C42" s="2">
        <v>1298683</v>
      </c>
      <c r="D42" s="2" t="s">
        <v>55</v>
      </c>
      <c r="E42" s="3" t="s">
        <v>33</v>
      </c>
      <c r="F42" s="3" t="s">
        <v>8</v>
      </c>
      <c r="G42" s="3" t="s">
        <v>52</v>
      </c>
      <c r="H42" s="3">
        <v>1</v>
      </c>
      <c r="I42" s="3">
        <v>2</v>
      </c>
      <c r="J42" s="2">
        <v>4</v>
      </c>
      <c r="K42" s="2">
        <v>2</v>
      </c>
      <c r="L42" s="2">
        <v>2</v>
      </c>
      <c r="M42" s="2" t="s">
        <v>55</v>
      </c>
    </row>
    <row r="43" spans="1:13">
      <c r="A43" s="2" t="s">
        <v>7</v>
      </c>
      <c r="B43" s="2" t="s">
        <v>31</v>
      </c>
      <c r="C43" s="2">
        <v>1298684</v>
      </c>
      <c r="D43" s="2" t="s">
        <v>56</v>
      </c>
      <c r="E43" s="3" t="s">
        <v>33</v>
      </c>
      <c r="F43" s="3" t="s">
        <v>8</v>
      </c>
      <c r="G43" s="3" t="s">
        <v>46</v>
      </c>
      <c r="H43" s="3">
        <v>1</v>
      </c>
      <c r="I43" s="3">
        <v>8</v>
      </c>
      <c r="J43" s="2">
        <v>16</v>
      </c>
      <c r="K43" s="2">
        <v>8</v>
      </c>
      <c r="L43" s="2">
        <v>8</v>
      </c>
      <c r="M43" s="2" t="s">
        <v>56</v>
      </c>
    </row>
    <row r="44" spans="1:13">
      <c r="A44" s="2" t="s">
        <v>7</v>
      </c>
      <c r="B44" s="2" t="s">
        <v>31</v>
      </c>
      <c r="C44" s="2">
        <v>1298698</v>
      </c>
      <c r="D44" s="2" t="s">
        <v>57</v>
      </c>
      <c r="E44" s="3" t="s">
        <v>58</v>
      </c>
      <c r="F44" s="3" t="s">
        <v>8</v>
      </c>
      <c r="G44" s="3" t="s">
        <v>36</v>
      </c>
      <c r="H44" s="3">
        <v>1</v>
      </c>
      <c r="I44" s="3">
        <v>136</v>
      </c>
      <c r="J44" s="2">
        <v>272</v>
      </c>
      <c r="K44" s="2">
        <v>136</v>
      </c>
      <c r="L44" s="2">
        <v>136</v>
      </c>
      <c r="M44" s="2" t="s">
        <v>59</v>
      </c>
    </row>
  </sheetData>
  <mergeCells count="2">
    <mergeCell ref="A1:R1"/>
    <mergeCell ref="A24:N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2024-04-25T03:01:00Z</dcterms:created>
  <dcterms:modified xsi:type="dcterms:W3CDTF">2024-04-25T03:08:03Z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E6D305E6DA9E4A9A967FC4B1669B3AB4_12</vt:lpwstr>
  </property>
  <property fmtid="{D5CDD505-2E9C-101B-9397-08002B2CF9AE}" pid="3" name="KSOProductBuildVer">
    <vt:lpwstr>2052-12.1.0.16417</vt:lpwstr>
  </property>
</Properties>
</file>