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40" tabRatio="845"/>
  </bookViews>
  <sheets>
    <sheet name="价格牌数量" sheetId="24" r:id="rId1"/>
    <sheet name="第一批交期" sheetId="21" r:id="rId2"/>
    <sheet name="分色总表" sheetId="2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<sst xmlns="http://schemas.openxmlformats.org/spreadsheetml/2006/main" count="217" uniqueCount="48">
  <si>
    <t>A2362AX 订单明细 第一批</t>
  </si>
  <si>
    <t>PO</t>
  </si>
  <si>
    <t>目的地</t>
  </si>
  <si>
    <t>款号代码</t>
  </si>
  <si>
    <t>颜色代号</t>
  </si>
  <si>
    <t>颜色</t>
  </si>
  <si>
    <t>S</t>
  </si>
  <si>
    <t>M</t>
  </si>
  <si>
    <t>L</t>
  </si>
  <si>
    <t>XL</t>
  </si>
  <si>
    <t>合计</t>
  </si>
  <si>
    <t>交期</t>
  </si>
  <si>
    <t>Qty. In A Blister</t>
  </si>
  <si>
    <t>MONTENEGRO</t>
  </si>
  <si>
    <t>A2362AXAA3</t>
  </si>
  <si>
    <t>BK27 - BLACK</t>
  </si>
  <si>
    <t>黑色</t>
  </si>
  <si>
    <t>27.07.2024</t>
  </si>
  <si>
    <t>特殊尺码段</t>
  </si>
  <si>
    <t>-</t>
  </si>
  <si>
    <t>SERBIA</t>
  </si>
  <si>
    <t>MOLDOVA</t>
  </si>
  <si>
    <t>GERMANY</t>
  </si>
  <si>
    <t>AZERBAIJAN</t>
  </si>
  <si>
    <t>A2362AXTRAA</t>
  </si>
  <si>
    <t>KOSOVO</t>
  </si>
  <si>
    <t>GEORGIA</t>
  </si>
  <si>
    <t>A2362AXAA1</t>
  </si>
  <si>
    <t>UKRAINE</t>
  </si>
  <si>
    <t>BOSNIA</t>
  </si>
  <si>
    <t>A2362AXAA2</t>
  </si>
  <si>
    <t>MACEDONIA</t>
  </si>
  <si>
    <t>UZBEKISTAN</t>
  </si>
  <si>
    <t>ALBANIA</t>
  </si>
  <si>
    <t>ECOM MP</t>
  </si>
  <si>
    <t>A2362AXECOMA</t>
  </si>
  <si>
    <t>无价格</t>
  </si>
  <si>
    <t>BK27</t>
  </si>
  <si>
    <t>有价格</t>
  </si>
  <si>
    <t>KAZAKHSTAN</t>
  </si>
  <si>
    <t>A2362AXKZKA1</t>
  </si>
  <si>
    <t>16.08.2024</t>
  </si>
  <si>
    <t>BELARUS</t>
  </si>
  <si>
    <t>A2362AXBLRA1</t>
  </si>
  <si>
    <t>RUSSIA</t>
  </si>
  <si>
    <t>A2362AXRUSA1</t>
  </si>
  <si>
    <t>A2362AX订单明细 分色总表</t>
  </si>
  <si>
    <t>XXL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</si>
</sst>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_-;\-* #,##0.00_-;_-* &quot;-&quot;??_-;_-@_-"/>
  </numFmts>
  <fonts count="30">
    <font>
      <sz val="11"/>
      <color theme="1"/>
      <name val="等线"/>
      <charset val="162"/>
      <scheme val="minor"/>
    </font>
    <font>
      <sz val="20"/>
      <color theme="1"/>
      <name val="等线"/>
      <charset val="134"/>
      <scheme val="minor"/>
    </font>
    <font>
      <b/>
      <sz val="20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name val="Calibri"/>
      <charset val="134"/>
    </font>
    <font>
      <b/>
      <sz val="11"/>
      <color rgb="FFFF0000"/>
      <name val="Calibri"/>
      <charset val="134"/>
    </font>
    <font>
      <b/>
      <sz val="11"/>
      <color rgb="FFFF000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5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20" fillId="8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176" fontId="28" fillId="0" borderId="0" applyFont="0" applyFill="0" applyBorder="0" applyAlignment="0" applyProtection="0"/>
    <xf numFmtId="0" fontId="29" fillId="0" borderId="0"/>
    <xf numFmtId="0" fontId="29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/>
    <xf numFmtId="0" fontId="3" fillId="0" borderId="1" xfId="0" applyFont="1" applyBorder="1"/>
    <xf numFmtId="0" fontId="4" fillId="3" borderId="2" xfId="0" applyFont="1" applyFill="1" applyBorder="1"/>
    <xf numFmtId="0" fontId="1" fillId="0" borderId="1" xfId="0" applyFont="1" applyBorder="1"/>
    <xf numFmtId="58" fontId="1" fillId="0" borderId="0" xfId="0" applyNumberFormat="1" applyFont="1"/>
    <xf numFmtId="0" fontId="4" fillId="0" borderId="0" xfId="0" applyFont="1"/>
    <xf numFmtId="0" fontId="4" fillId="0" borderId="1" xfId="0" applyFont="1" applyBorder="1"/>
    <xf numFmtId="0" fontId="5" fillId="0" borderId="1" xfId="50" applyFont="1" applyBorder="1" applyAlignment="1">
      <alignment horizontal="center"/>
    </xf>
    <xf numFmtId="0" fontId="5" fillId="0" borderId="1" xfId="51" applyFont="1" applyBorder="1" applyAlignment="1">
      <alignment horizontal="center"/>
    </xf>
    <xf numFmtId="1" fontId="5" fillId="0" borderId="1" xfId="51" applyNumberFormat="1" applyFont="1" applyBorder="1" applyAlignment="1">
      <alignment horizontal="center"/>
    </xf>
    <xf numFmtId="0" fontId="6" fillId="0" borderId="1" xfId="50" applyFont="1" applyBorder="1" applyAlignment="1">
      <alignment horizontal="center"/>
    </xf>
    <xf numFmtId="0" fontId="6" fillId="0" borderId="1" xfId="51" applyFont="1" applyBorder="1" applyAlignment="1">
      <alignment horizontal="center"/>
    </xf>
    <xf numFmtId="1" fontId="6" fillId="0" borderId="1" xfId="51" applyNumberFormat="1" applyFont="1" applyBorder="1" applyAlignment="1">
      <alignment horizontal="center"/>
    </xf>
    <xf numFmtId="0" fontId="7" fillId="0" borderId="1" xfId="0" applyFont="1" applyBorder="1"/>
    <xf numFmtId="58" fontId="4" fillId="3" borderId="2" xfId="0" applyNumberFormat="1" applyFont="1" applyFill="1" applyBorder="1"/>
    <xf numFmtId="0" fontId="4" fillId="0" borderId="2" xfId="0" applyFont="1" applyBorder="1"/>
    <xf numFmtId="1" fontId="4" fillId="3" borderId="2" xfId="0" applyNumberFormat="1" applyFont="1" applyFill="1" applyBorder="1"/>
    <xf numFmtId="1" fontId="4" fillId="0" borderId="1" xfId="0" applyNumberFormat="1" applyFont="1" applyBorder="1"/>
    <xf numFmtId="1" fontId="5" fillId="0" borderId="1" xfId="50" applyNumberFormat="1" applyFont="1" applyBorder="1" applyAlignment="1">
      <alignment horizontal="center"/>
    </xf>
    <xf numFmtId="1" fontId="7" fillId="0" borderId="1" xfId="0" applyNumberFormat="1" applyFont="1" applyBorder="1"/>
    <xf numFmtId="0" fontId="4" fillId="4" borderId="0" xfId="0" applyFont="1" applyFill="1"/>
    <xf numFmtId="0" fontId="4" fillId="3" borderId="0" xfId="0" applyFont="1" applyFill="1"/>
    <xf numFmtId="0" fontId="5" fillId="4" borderId="1" xfId="50" applyFont="1" applyFill="1" applyBorder="1" applyAlignment="1">
      <alignment horizontal="center"/>
    </xf>
    <xf numFmtId="0" fontId="5" fillId="4" borderId="1" xfId="51" applyFont="1" applyFill="1" applyBorder="1" applyAlignment="1">
      <alignment horizontal="center"/>
    </xf>
    <xf numFmtId="1" fontId="5" fillId="4" borderId="1" xfId="51" applyNumberFormat="1" applyFont="1" applyFill="1" applyBorder="1" applyAlignment="1">
      <alignment horizontal="center"/>
    </xf>
    <xf numFmtId="0" fontId="4" fillId="4" borderId="1" xfId="0" applyFont="1" applyFill="1" applyBorder="1"/>
    <xf numFmtId="0" fontId="5" fillId="3" borderId="1" xfId="50" applyFont="1" applyFill="1" applyBorder="1" applyAlignment="1">
      <alignment horizontal="center"/>
    </xf>
    <xf numFmtId="0" fontId="5" fillId="3" borderId="1" xfId="51" applyFont="1" applyFill="1" applyBorder="1" applyAlignment="1">
      <alignment horizontal="center"/>
    </xf>
    <xf numFmtId="1" fontId="5" fillId="3" borderId="1" xfId="51" applyNumberFormat="1" applyFont="1" applyFill="1" applyBorder="1" applyAlignment="1">
      <alignment horizontal="center"/>
    </xf>
    <xf numFmtId="0" fontId="4" fillId="3" borderId="1" xfId="0" applyFont="1" applyFill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" fontId="5" fillId="0" borderId="1" xfId="51" applyNumberFormat="1" applyFont="1" applyFill="1" applyBorder="1" applyAlignment="1">
      <alignment horizontal="center"/>
    </xf>
    <xf numFmtId="0" fontId="5" fillId="0" borderId="1" xfId="51" applyFont="1" applyFill="1" applyBorder="1" applyAlignment="1">
      <alignment horizontal="center"/>
    </xf>
    <xf numFmtId="1" fontId="4" fillId="4" borderId="1" xfId="0" applyNumberFormat="1" applyFont="1" applyFill="1" applyBorder="1"/>
    <xf numFmtId="1" fontId="5" fillId="4" borderId="1" xfId="50" applyNumberFormat="1" applyFont="1" applyFill="1" applyBorder="1" applyAlignment="1">
      <alignment horizontal="center"/>
    </xf>
    <xf numFmtId="1" fontId="4" fillId="3" borderId="1" xfId="0" applyNumberFormat="1" applyFont="1" applyFill="1" applyBorder="1"/>
    <xf numFmtId="1" fontId="5" fillId="3" borderId="1" xfId="50" applyNumberFormat="1" applyFont="1" applyFill="1" applyBorder="1" applyAlignment="1">
      <alignment horizont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Virgül 2" xfId="49"/>
    <cellStyle name="常规 2" xfId="50"/>
    <cellStyle name="常规 3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5"/>
  <sheetViews>
    <sheetView tabSelected="1" workbookViewId="0">
      <selection activeCell="K20" sqref="K20"/>
    </sheetView>
  </sheetViews>
  <sheetFormatPr defaultColWidth="9" defaultRowHeight="14"/>
  <cols>
    <col min="1" max="1" width="9" style="8"/>
    <col min="2" max="2" width="13.375" style="8" customWidth="1"/>
    <col min="3" max="3" width="17.875" style="8" customWidth="1"/>
    <col min="4" max="4" width="12.625" style="8" customWidth="1"/>
    <col min="5" max="11" width="9" style="8"/>
    <col min="12" max="12" width="10.1666666666667" style="8" customWidth="1"/>
    <col min="13" max="16" width="9" style="8"/>
    <col min="17" max="17" width="13" style="8" customWidth="1"/>
    <col min="18" max="16384" width="9" style="8"/>
  </cols>
  <sheetData>
    <row r="1" ht="25" spans="1:2">
      <c r="A1" s="2" t="s">
        <v>0</v>
      </c>
      <c r="B1" s="2"/>
    </row>
    <row r="2" ht="14.5" spans="1:17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M2" s="10" t="s">
        <v>6</v>
      </c>
      <c r="N2" s="10" t="s">
        <v>7</v>
      </c>
      <c r="O2" s="10" t="s">
        <v>8</v>
      </c>
      <c r="P2" s="10" t="s">
        <v>9</v>
      </c>
      <c r="Q2" s="10" t="s">
        <v>12</v>
      </c>
    </row>
    <row r="3" s="23" customFormat="1" ht="14.5" spans="1:17">
      <c r="A3" s="25">
        <v>1338881</v>
      </c>
      <c r="B3" s="26" t="s">
        <v>13</v>
      </c>
      <c r="C3" s="27" t="s">
        <v>14</v>
      </c>
      <c r="D3" s="27" t="s">
        <v>15</v>
      </c>
      <c r="E3" s="28" t="s">
        <v>16</v>
      </c>
      <c r="F3" s="27">
        <v>6</v>
      </c>
      <c r="G3" s="26">
        <v>6</v>
      </c>
      <c r="H3" s="26">
        <v>6</v>
      </c>
      <c r="I3" s="27"/>
      <c r="J3" s="38">
        <f t="shared" ref="J3:J18" si="0">SUM(F3:I3)</f>
        <v>18</v>
      </c>
      <c r="K3" s="27" t="s">
        <v>17</v>
      </c>
      <c r="L3" s="23" t="s">
        <v>18</v>
      </c>
      <c r="M3" s="39">
        <v>2</v>
      </c>
      <c r="N3" s="25">
        <v>2</v>
      </c>
      <c r="O3" s="25">
        <v>2</v>
      </c>
      <c r="P3" s="25" t="s">
        <v>19</v>
      </c>
      <c r="Q3" s="25">
        <v>6</v>
      </c>
    </row>
    <row r="4" s="23" customFormat="1" ht="14.5" spans="1:17">
      <c r="A4" s="25">
        <v>1338882</v>
      </c>
      <c r="B4" s="26" t="s">
        <v>20</v>
      </c>
      <c r="C4" s="27" t="s">
        <v>14</v>
      </c>
      <c r="D4" s="27" t="s">
        <v>15</v>
      </c>
      <c r="E4" s="28" t="s">
        <v>16</v>
      </c>
      <c r="F4" s="27">
        <v>16</v>
      </c>
      <c r="G4" s="26">
        <v>16</v>
      </c>
      <c r="H4" s="26">
        <v>16</v>
      </c>
      <c r="I4" s="26"/>
      <c r="J4" s="38">
        <f t="shared" si="0"/>
        <v>48</v>
      </c>
      <c r="K4" s="27" t="s">
        <v>17</v>
      </c>
      <c r="L4" s="23" t="s">
        <v>18</v>
      </c>
      <c r="M4" s="39">
        <v>2</v>
      </c>
      <c r="N4" s="25">
        <v>2</v>
      </c>
      <c r="O4" s="25">
        <v>2</v>
      </c>
      <c r="P4" s="25" t="s">
        <v>19</v>
      </c>
      <c r="Q4" s="25">
        <v>6</v>
      </c>
    </row>
    <row r="5" s="23" customFormat="1" ht="14.5" spans="1:17">
      <c r="A5" s="25">
        <v>1340221</v>
      </c>
      <c r="B5" s="26" t="s">
        <v>21</v>
      </c>
      <c r="C5" s="27" t="s">
        <v>14</v>
      </c>
      <c r="D5" s="27" t="s">
        <v>15</v>
      </c>
      <c r="E5" s="28" t="s">
        <v>16</v>
      </c>
      <c r="F5" s="27">
        <v>20</v>
      </c>
      <c r="G5" s="26">
        <v>20</v>
      </c>
      <c r="H5" s="26">
        <v>20</v>
      </c>
      <c r="I5" s="26"/>
      <c r="J5" s="38">
        <f t="shared" si="0"/>
        <v>60</v>
      </c>
      <c r="K5" s="27" t="s">
        <v>17</v>
      </c>
      <c r="L5" s="23" t="s">
        <v>18</v>
      </c>
      <c r="M5" s="39">
        <v>2</v>
      </c>
      <c r="N5" s="25">
        <v>2</v>
      </c>
      <c r="O5" s="25">
        <v>2</v>
      </c>
      <c r="P5" s="25" t="s">
        <v>19</v>
      </c>
      <c r="Q5" s="25">
        <v>6</v>
      </c>
    </row>
    <row r="6" s="23" customFormat="1" ht="14.5" spans="1:17">
      <c r="A6" s="25">
        <v>1338883</v>
      </c>
      <c r="B6" s="26" t="s">
        <v>22</v>
      </c>
      <c r="C6" s="27" t="s">
        <v>14</v>
      </c>
      <c r="D6" s="27" t="s">
        <v>15</v>
      </c>
      <c r="E6" s="28" t="s">
        <v>16</v>
      </c>
      <c r="F6" s="27">
        <v>4</v>
      </c>
      <c r="G6" s="26">
        <v>4</v>
      </c>
      <c r="H6" s="26">
        <v>4</v>
      </c>
      <c r="I6" s="26"/>
      <c r="J6" s="38">
        <f t="shared" si="0"/>
        <v>12</v>
      </c>
      <c r="K6" s="27" t="s">
        <v>17</v>
      </c>
      <c r="L6" s="23" t="s">
        <v>18</v>
      </c>
      <c r="M6" s="39">
        <v>2</v>
      </c>
      <c r="N6" s="25">
        <v>2</v>
      </c>
      <c r="O6" s="25">
        <v>2</v>
      </c>
      <c r="P6" s="25" t="s">
        <v>19</v>
      </c>
      <c r="Q6" s="25">
        <v>6</v>
      </c>
    </row>
    <row r="7" ht="14.5" spans="1:17">
      <c r="A7" s="10">
        <v>1338884</v>
      </c>
      <c r="B7" s="11" t="s">
        <v>23</v>
      </c>
      <c r="C7" s="12" t="s">
        <v>24</v>
      </c>
      <c r="D7" s="12" t="s">
        <v>15</v>
      </c>
      <c r="E7" s="9" t="s">
        <v>16</v>
      </c>
      <c r="F7" s="12">
        <v>38</v>
      </c>
      <c r="G7" s="11">
        <v>38</v>
      </c>
      <c r="H7" s="11">
        <v>38</v>
      </c>
      <c r="I7" s="11">
        <v>38</v>
      </c>
      <c r="J7" s="20">
        <f t="shared" si="0"/>
        <v>152</v>
      </c>
      <c r="K7" s="12" t="s">
        <v>17</v>
      </c>
      <c r="M7" s="21">
        <v>2</v>
      </c>
      <c r="N7" s="10">
        <v>2</v>
      </c>
      <c r="O7" s="10">
        <v>2</v>
      </c>
      <c r="P7" s="10">
        <v>2</v>
      </c>
      <c r="Q7" s="10">
        <v>8</v>
      </c>
    </row>
    <row r="8" ht="14.5" spans="1:17">
      <c r="A8" s="10">
        <v>1338885</v>
      </c>
      <c r="B8" s="11" t="s">
        <v>25</v>
      </c>
      <c r="C8" s="12" t="s">
        <v>24</v>
      </c>
      <c r="D8" s="12" t="s">
        <v>15</v>
      </c>
      <c r="E8" s="9" t="s">
        <v>16</v>
      </c>
      <c r="F8" s="12">
        <v>38</v>
      </c>
      <c r="G8" s="11">
        <v>38</v>
      </c>
      <c r="H8" s="11">
        <v>38</v>
      </c>
      <c r="I8" s="11">
        <v>38</v>
      </c>
      <c r="J8" s="20">
        <f t="shared" si="0"/>
        <v>152</v>
      </c>
      <c r="K8" s="12" t="s">
        <v>17</v>
      </c>
      <c r="M8" s="21">
        <v>2</v>
      </c>
      <c r="N8" s="10">
        <v>2</v>
      </c>
      <c r="O8" s="10">
        <v>2</v>
      </c>
      <c r="P8" s="10">
        <v>2</v>
      </c>
      <c r="Q8" s="10">
        <v>8</v>
      </c>
    </row>
    <row r="9" ht="14.5" spans="1:17">
      <c r="A9" s="10">
        <v>1338887</v>
      </c>
      <c r="B9" s="11" t="s">
        <v>26</v>
      </c>
      <c r="C9" s="12" t="s">
        <v>27</v>
      </c>
      <c r="D9" s="12" t="s">
        <v>15</v>
      </c>
      <c r="E9" s="9" t="s">
        <v>16</v>
      </c>
      <c r="F9" s="12">
        <v>30</v>
      </c>
      <c r="G9" s="11">
        <v>45</v>
      </c>
      <c r="H9" s="11">
        <v>45</v>
      </c>
      <c r="I9" s="11">
        <v>30</v>
      </c>
      <c r="J9" s="20">
        <f t="shared" si="0"/>
        <v>150</v>
      </c>
      <c r="K9" s="12" t="s">
        <v>17</v>
      </c>
      <c r="M9" s="21">
        <v>2</v>
      </c>
      <c r="N9" s="10">
        <v>3</v>
      </c>
      <c r="O9" s="10">
        <v>3</v>
      </c>
      <c r="P9" s="10">
        <v>2</v>
      </c>
      <c r="Q9" s="10">
        <v>10</v>
      </c>
    </row>
    <row r="10" ht="14.5" spans="1:17">
      <c r="A10" s="10">
        <v>1338888</v>
      </c>
      <c r="B10" s="11" t="s">
        <v>28</v>
      </c>
      <c r="C10" s="12" t="s">
        <v>27</v>
      </c>
      <c r="D10" s="12" t="s">
        <v>15</v>
      </c>
      <c r="E10" s="9" t="s">
        <v>16</v>
      </c>
      <c r="F10" s="12">
        <v>54</v>
      </c>
      <c r="G10" s="11">
        <v>81</v>
      </c>
      <c r="H10" s="11">
        <v>81</v>
      </c>
      <c r="I10" s="11">
        <v>54</v>
      </c>
      <c r="J10" s="20">
        <f t="shared" si="0"/>
        <v>270</v>
      </c>
      <c r="K10" s="12" t="s">
        <v>17</v>
      </c>
      <c r="M10" s="21">
        <v>2</v>
      </c>
      <c r="N10" s="10">
        <v>3</v>
      </c>
      <c r="O10" s="10">
        <v>3</v>
      </c>
      <c r="P10" s="10">
        <v>2</v>
      </c>
      <c r="Q10" s="10">
        <v>10</v>
      </c>
    </row>
    <row r="11" ht="14.5" spans="1:17">
      <c r="A11" s="10">
        <v>1338893</v>
      </c>
      <c r="B11" s="11" t="s">
        <v>29</v>
      </c>
      <c r="C11" s="12" t="s">
        <v>30</v>
      </c>
      <c r="D11" s="12" t="s">
        <v>15</v>
      </c>
      <c r="E11" s="9" t="s">
        <v>16</v>
      </c>
      <c r="F11" s="12">
        <v>34</v>
      </c>
      <c r="G11" s="11">
        <v>34</v>
      </c>
      <c r="H11" s="11">
        <v>34</v>
      </c>
      <c r="I11" s="11">
        <v>34</v>
      </c>
      <c r="J11" s="20">
        <f t="shared" si="0"/>
        <v>136</v>
      </c>
      <c r="K11" s="12" t="s">
        <v>17</v>
      </c>
      <c r="M11" s="21">
        <v>2</v>
      </c>
      <c r="N11" s="10">
        <v>2</v>
      </c>
      <c r="O11" s="10">
        <v>2</v>
      </c>
      <c r="P11" s="10">
        <v>2</v>
      </c>
      <c r="Q11" s="10">
        <v>8</v>
      </c>
    </row>
    <row r="12" ht="14.5" spans="1:17">
      <c r="A12" s="10">
        <v>1338894</v>
      </c>
      <c r="B12" s="11" t="s">
        <v>31</v>
      </c>
      <c r="C12" s="12" t="s">
        <v>30</v>
      </c>
      <c r="D12" s="12" t="s">
        <v>15</v>
      </c>
      <c r="E12" s="9" t="s">
        <v>16</v>
      </c>
      <c r="F12" s="12">
        <v>24</v>
      </c>
      <c r="G12" s="11">
        <v>24</v>
      </c>
      <c r="H12" s="11">
        <v>24</v>
      </c>
      <c r="I12" s="11">
        <v>24</v>
      </c>
      <c r="J12" s="20">
        <f t="shared" si="0"/>
        <v>96</v>
      </c>
      <c r="K12" s="12" t="s">
        <v>17</v>
      </c>
      <c r="M12" s="21">
        <v>2</v>
      </c>
      <c r="N12" s="10">
        <v>2</v>
      </c>
      <c r="O12" s="10">
        <v>2</v>
      </c>
      <c r="P12" s="10">
        <v>2</v>
      </c>
      <c r="Q12" s="10">
        <v>8</v>
      </c>
    </row>
    <row r="13" ht="14.5" spans="1:17">
      <c r="A13" s="10">
        <v>1338895</v>
      </c>
      <c r="B13" s="11" t="s">
        <v>32</v>
      </c>
      <c r="C13" s="12" t="s">
        <v>30</v>
      </c>
      <c r="D13" s="12" t="s">
        <v>15</v>
      </c>
      <c r="E13" s="9" t="s">
        <v>16</v>
      </c>
      <c r="F13" s="12">
        <v>8</v>
      </c>
      <c r="G13" s="11">
        <v>8</v>
      </c>
      <c r="H13" s="11">
        <v>8</v>
      </c>
      <c r="I13" s="11">
        <v>8</v>
      </c>
      <c r="J13" s="20">
        <f t="shared" si="0"/>
        <v>32</v>
      </c>
      <c r="K13" s="12" t="s">
        <v>17</v>
      </c>
      <c r="M13" s="21">
        <v>2</v>
      </c>
      <c r="N13" s="10">
        <v>2</v>
      </c>
      <c r="O13" s="10">
        <v>2</v>
      </c>
      <c r="P13" s="10">
        <v>2</v>
      </c>
      <c r="Q13" s="10">
        <v>8</v>
      </c>
    </row>
    <row r="14" ht="14.5" spans="1:17">
      <c r="A14" s="10">
        <v>1338896</v>
      </c>
      <c r="B14" s="11" t="s">
        <v>33</v>
      </c>
      <c r="C14" s="12" t="s">
        <v>30</v>
      </c>
      <c r="D14" s="12" t="s">
        <v>15</v>
      </c>
      <c r="E14" s="9" t="s">
        <v>16</v>
      </c>
      <c r="F14" s="12">
        <v>24</v>
      </c>
      <c r="G14" s="11">
        <v>24</v>
      </c>
      <c r="H14" s="11">
        <v>24</v>
      </c>
      <c r="I14" s="11">
        <v>24</v>
      </c>
      <c r="J14" s="20">
        <f t="shared" si="0"/>
        <v>96</v>
      </c>
      <c r="K14" s="12" t="s">
        <v>17</v>
      </c>
      <c r="M14" s="21">
        <v>2</v>
      </c>
      <c r="N14" s="10">
        <v>2</v>
      </c>
      <c r="O14" s="10">
        <v>2</v>
      </c>
      <c r="P14" s="10">
        <v>2</v>
      </c>
      <c r="Q14" s="10">
        <v>8</v>
      </c>
    </row>
    <row r="15" s="24" customFormat="1" ht="14.5" spans="1:17">
      <c r="A15" s="29">
        <v>1338897</v>
      </c>
      <c r="B15" s="30" t="s">
        <v>34</v>
      </c>
      <c r="C15" s="31" t="s">
        <v>35</v>
      </c>
      <c r="D15" s="31" t="s">
        <v>15</v>
      </c>
      <c r="E15" s="32" t="s">
        <v>16</v>
      </c>
      <c r="F15" s="31">
        <v>20</v>
      </c>
      <c r="G15" s="30">
        <v>20</v>
      </c>
      <c r="H15" s="30">
        <v>20</v>
      </c>
      <c r="I15" s="30">
        <v>20</v>
      </c>
      <c r="J15" s="40">
        <f t="shared" si="0"/>
        <v>80</v>
      </c>
      <c r="K15" s="31" t="s">
        <v>17</v>
      </c>
      <c r="L15" s="24" t="s">
        <v>36</v>
      </c>
      <c r="M15" s="41">
        <v>2</v>
      </c>
      <c r="N15" s="29">
        <v>2</v>
      </c>
      <c r="O15" s="29">
        <v>2</v>
      </c>
      <c r="P15" s="29">
        <v>2</v>
      </c>
      <c r="Q15" s="29">
        <v>8</v>
      </c>
    </row>
    <row r="16" spans="1:10">
      <c r="A16" s="5"/>
      <c r="B16" s="5"/>
      <c r="C16" s="17"/>
      <c r="D16" s="18" t="s">
        <v>37</v>
      </c>
      <c r="E16" s="18" t="s">
        <v>16</v>
      </c>
      <c r="F16" s="19">
        <f>SUM(F3:F15)</f>
        <v>316</v>
      </c>
      <c r="G16" s="19">
        <f>SUM(G3:G15)</f>
        <v>358</v>
      </c>
      <c r="H16" s="19">
        <f>SUM(H3:H15)</f>
        <v>358</v>
      </c>
      <c r="I16" s="19">
        <f>SUM(I3:I15)</f>
        <v>270</v>
      </c>
      <c r="J16" s="19">
        <f>SUM(J3:J15)</f>
        <v>1302</v>
      </c>
    </row>
    <row r="19" spans="5:8">
      <c r="E19" s="33"/>
      <c r="F19" s="34" t="s">
        <v>6</v>
      </c>
      <c r="G19" s="34" t="s">
        <v>7</v>
      </c>
      <c r="H19" s="34" t="s">
        <v>8</v>
      </c>
    </row>
    <row r="20" spans="5:8">
      <c r="E20" s="33" t="s">
        <v>38</v>
      </c>
      <c r="F20" s="35">
        <f>SUM(F3:F6)</f>
        <v>46</v>
      </c>
      <c r="G20" s="35">
        <f>SUM(G3:G6)</f>
        <v>46</v>
      </c>
      <c r="H20" s="35">
        <f>SUM(H3:H6)</f>
        <v>46</v>
      </c>
    </row>
    <row r="23" spans="5:9">
      <c r="E23" s="33"/>
      <c r="F23" s="34" t="s">
        <v>6</v>
      </c>
      <c r="G23" s="34" t="s">
        <v>7</v>
      </c>
      <c r="H23" s="34" t="s">
        <v>8</v>
      </c>
      <c r="I23" s="34" t="s">
        <v>9</v>
      </c>
    </row>
    <row r="24" spans="5:9">
      <c r="E24" s="33" t="s">
        <v>38</v>
      </c>
      <c r="F24" s="35">
        <f>SUM(F7:F14)</f>
        <v>250</v>
      </c>
      <c r="G24" s="35">
        <f>SUM(G7:G14)</f>
        <v>292</v>
      </c>
      <c r="H24" s="35">
        <f>SUM(H7:H14)</f>
        <v>292</v>
      </c>
      <c r="I24" s="35">
        <f>SUM(I7:I14)</f>
        <v>250</v>
      </c>
    </row>
    <row r="25" ht="14.5" spans="5:9">
      <c r="E25" s="33" t="s">
        <v>36</v>
      </c>
      <c r="F25" s="36">
        <v>20</v>
      </c>
      <c r="G25" s="37">
        <v>20</v>
      </c>
      <c r="H25" s="37">
        <v>20</v>
      </c>
      <c r="I25" s="37">
        <v>20</v>
      </c>
    </row>
  </sheetData>
  <pageMargins left="0.7" right="0.7" top="0.75" bottom="0.75" header="0.3" footer="0.3"/>
  <pageSetup paperSize="9" scale="9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Q19"/>
  <sheetViews>
    <sheetView workbookViewId="0">
      <selection activeCell="F3" sqref="F3:I15"/>
    </sheetView>
  </sheetViews>
  <sheetFormatPr defaultColWidth="9" defaultRowHeight="14"/>
  <cols>
    <col min="1" max="1" width="9" style="8"/>
    <col min="2" max="2" width="13.375" style="8" customWidth="1"/>
    <col min="3" max="3" width="17.875" style="8" customWidth="1"/>
    <col min="4" max="4" width="12.625" style="8" customWidth="1"/>
    <col min="5" max="16" width="9" style="8"/>
    <col min="17" max="17" width="13" style="8" customWidth="1"/>
    <col min="18" max="16384" width="9" style="8"/>
  </cols>
  <sheetData>
    <row r="1" ht="25" spans="1:2">
      <c r="A1" s="2" t="s">
        <v>0</v>
      </c>
      <c r="B1" s="2"/>
    </row>
    <row r="2" ht="14.5" spans="1:17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M2" s="10" t="s">
        <v>6</v>
      </c>
      <c r="N2" s="10" t="s">
        <v>7</v>
      </c>
      <c r="O2" s="10" t="s">
        <v>8</v>
      </c>
      <c r="P2" s="10" t="s">
        <v>9</v>
      </c>
      <c r="Q2" s="10" t="s">
        <v>12</v>
      </c>
    </row>
    <row r="3" ht="14.5" spans="1:17">
      <c r="A3" s="10">
        <v>1338881</v>
      </c>
      <c r="B3" s="11" t="s">
        <v>13</v>
      </c>
      <c r="C3" s="12" t="s">
        <v>14</v>
      </c>
      <c r="D3" s="12" t="s">
        <v>15</v>
      </c>
      <c r="E3" s="9" t="s">
        <v>16</v>
      </c>
      <c r="F3" s="12">
        <v>6</v>
      </c>
      <c r="G3" s="11">
        <v>6</v>
      </c>
      <c r="H3" s="11">
        <v>6</v>
      </c>
      <c r="I3" s="12"/>
      <c r="J3" s="20">
        <f>SUM(F3:I3)</f>
        <v>18</v>
      </c>
      <c r="K3" s="12" t="s">
        <v>17</v>
      </c>
      <c r="M3" s="21">
        <v>2</v>
      </c>
      <c r="N3" s="10">
        <v>2</v>
      </c>
      <c r="O3" s="10">
        <v>2</v>
      </c>
      <c r="P3" s="10" t="s">
        <v>19</v>
      </c>
      <c r="Q3" s="10">
        <v>6</v>
      </c>
    </row>
    <row r="4" ht="14.5" spans="1:17">
      <c r="A4" s="10">
        <v>1338882</v>
      </c>
      <c r="B4" s="11" t="s">
        <v>20</v>
      </c>
      <c r="C4" s="12" t="s">
        <v>14</v>
      </c>
      <c r="D4" s="12" t="s">
        <v>15</v>
      </c>
      <c r="E4" s="9" t="s">
        <v>16</v>
      </c>
      <c r="F4" s="12">
        <v>16</v>
      </c>
      <c r="G4" s="11">
        <v>16</v>
      </c>
      <c r="H4" s="11">
        <v>16</v>
      </c>
      <c r="I4" s="11"/>
      <c r="J4" s="20">
        <f t="shared" ref="J4:J18" si="0">SUM(F4:I4)</f>
        <v>48</v>
      </c>
      <c r="K4" s="12" t="s">
        <v>17</v>
      </c>
      <c r="M4" s="21">
        <v>2</v>
      </c>
      <c r="N4" s="10">
        <v>2</v>
      </c>
      <c r="O4" s="10">
        <v>2</v>
      </c>
      <c r="P4" s="10" t="s">
        <v>19</v>
      </c>
      <c r="Q4" s="10">
        <v>6</v>
      </c>
    </row>
    <row r="5" ht="14.5" spans="1:17">
      <c r="A5" s="10">
        <v>1340221</v>
      </c>
      <c r="B5" s="11" t="s">
        <v>21</v>
      </c>
      <c r="C5" s="12" t="s">
        <v>14</v>
      </c>
      <c r="D5" s="12" t="s">
        <v>15</v>
      </c>
      <c r="E5" s="9" t="s">
        <v>16</v>
      </c>
      <c r="F5" s="12">
        <v>20</v>
      </c>
      <c r="G5" s="11">
        <v>20</v>
      </c>
      <c r="H5" s="11">
        <v>20</v>
      </c>
      <c r="I5" s="11"/>
      <c r="J5" s="20">
        <f t="shared" si="0"/>
        <v>60</v>
      </c>
      <c r="K5" s="12" t="s">
        <v>17</v>
      </c>
      <c r="M5" s="21">
        <v>2</v>
      </c>
      <c r="N5" s="10">
        <v>2</v>
      </c>
      <c r="O5" s="10">
        <v>2</v>
      </c>
      <c r="P5" s="10" t="s">
        <v>19</v>
      </c>
      <c r="Q5" s="10">
        <v>6</v>
      </c>
    </row>
    <row r="6" ht="14.5" spans="1:17">
      <c r="A6" s="10">
        <v>1338883</v>
      </c>
      <c r="B6" s="11" t="s">
        <v>22</v>
      </c>
      <c r="C6" s="12" t="s">
        <v>14</v>
      </c>
      <c r="D6" s="12" t="s">
        <v>15</v>
      </c>
      <c r="E6" s="9" t="s">
        <v>16</v>
      </c>
      <c r="F6" s="12">
        <v>4</v>
      </c>
      <c r="G6" s="11">
        <v>4</v>
      </c>
      <c r="H6" s="11">
        <v>4</v>
      </c>
      <c r="I6" s="11"/>
      <c r="J6" s="20">
        <f t="shared" si="0"/>
        <v>12</v>
      </c>
      <c r="K6" s="12" t="s">
        <v>17</v>
      </c>
      <c r="M6" s="21">
        <v>2</v>
      </c>
      <c r="N6" s="10">
        <v>2</v>
      </c>
      <c r="O6" s="10">
        <v>2</v>
      </c>
      <c r="P6" s="10" t="s">
        <v>19</v>
      </c>
      <c r="Q6" s="10">
        <v>6</v>
      </c>
    </row>
    <row r="7" ht="14.5" spans="1:17">
      <c r="A7" s="10">
        <v>1338884</v>
      </c>
      <c r="B7" s="11" t="s">
        <v>23</v>
      </c>
      <c r="C7" s="12" t="s">
        <v>24</v>
      </c>
      <c r="D7" s="12" t="s">
        <v>15</v>
      </c>
      <c r="E7" s="9" t="s">
        <v>16</v>
      </c>
      <c r="F7" s="12">
        <v>38</v>
      </c>
      <c r="G7" s="11">
        <v>38</v>
      </c>
      <c r="H7" s="11">
        <v>38</v>
      </c>
      <c r="I7" s="11">
        <v>38</v>
      </c>
      <c r="J7" s="20">
        <f t="shared" si="0"/>
        <v>152</v>
      </c>
      <c r="K7" s="12" t="s">
        <v>17</v>
      </c>
      <c r="M7" s="21">
        <v>2</v>
      </c>
      <c r="N7" s="10">
        <v>2</v>
      </c>
      <c r="O7" s="10">
        <v>2</v>
      </c>
      <c r="P7" s="10">
        <v>2</v>
      </c>
      <c r="Q7" s="10">
        <v>8</v>
      </c>
    </row>
    <row r="8" ht="14.5" spans="1:17">
      <c r="A8" s="10">
        <v>1338885</v>
      </c>
      <c r="B8" s="11" t="s">
        <v>25</v>
      </c>
      <c r="C8" s="12" t="s">
        <v>24</v>
      </c>
      <c r="D8" s="12" t="s">
        <v>15</v>
      </c>
      <c r="E8" s="9" t="s">
        <v>16</v>
      </c>
      <c r="F8" s="12">
        <v>38</v>
      </c>
      <c r="G8" s="11">
        <v>38</v>
      </c>
      <c r="H8" s="11">
        <v>38</v>
      </c>
      <c r="I8" s="11">
        <v>38</v>
      </c>
      <c r="J8" s="20">
        <f t="shared" si="0"/>
        <v>152</v>
      </c>
      <c r="K8" s="12" t="s">
        <v>17</v>
      </c>
      <c r="M8" s="21">
        <v>2</v>
      </c>
      <c r="N8" s="10">
        <v>2</v>
      </c>
      <c r="O8" s="10">
        <v>2</v>
      </c>
      <c r="P8" s="10">
        <v>2</v>
      </c>
      <c r="Q8" s="10">
        <v>8</v>
      </c>
    </row>
    <row r="9" ht="14.5" spans="1:17">
      <c r="A9" s="10">
        <v>1338887</v>
      </c>
      <c r="B9" s="11" t="s">
        <v>26</v>
      </c>
      <c r="C9" s="12" t="s">
        <v>27</v>
      </c>
      <c r="D9" s="12" t="s">
        <v>15</v>
      </c>
      <c r="E9" s="9" t="s">
        <v>16</v>
      </c>
      <c r="F9" s="12">
        <v>30</v>
      </c>
      <c r="G9" s="11">
        <v>45</v>
      </c>
      <c r="H9" s="11">
        <v>45</v>
      </c>
      <c r="I9" s="11">
        <v>30</v>
      </c>
      <c r="J9" s="20">
        <f t="shared" si="0"/>
        <v>150</v>
      </c>
      <c r="K9" s="12" t="s">
        <v>17</v>
      </c>
      <c r="M9" s="21">
        <v>2</v>
      </c>
      <c r="N9" s="10">
        <v>3</v>
      </c>
      <c r="O9" s="10">
        <v>3</v>
      </c>
      <c r="P9" s="10">
        <v>2</v>
      </c>
      <c r="Q9" s="10">
        <v>10</v>
      </c>
    </row>
    <row r="10" ht="14.5" spans="1:17">
      <c r="A10" s="10">
        <v>1338888</v>
      </c>
      <c r="B10" s="11" t="s">
        <v>28</v>
      </c>
      <c r="C10" s="12" t="s">
        <v>27</v>
      </c>
      <c r="D10" s="12" t="s">
        <v>15</v>
      </c>
      <c r="E10" s="9" t="s">
        <v>16</v>
      </c>
      <c r="F10" s="12">
        <v>54</v>
      </c>
      <c r="G10" s="11">
        <v>81</v>
      </c>
      <c r="H10" s="11">
        <v>81</v>
      </c>
      <c r="I10" s="11">
        <v>54</v>
      </c>
      <c r="J10" s="20">
        <f t="shared" si="0"/>
        <v>270</v>
      </c>
      <c r="K10" s="12" t="s">
        <v>17</v>
      </c>
      <c r="M10" s="21">
        <v>2</v>
      </c>
      <c r="N10" s="10">
        <v>3</v>
      </c>
      <c r="O10" s="10">
        <v>3</v>
      </c>
      <c r="P10" s="10">
        <v>2</v>
      </c>
      <c r="Q10" s="10">
        <v>10</v>
      </c>
    </row>
    <row r="11" ht="14.5" spans="1:17">
      <c r="A11" s="10">
        <v>1338893</v>
      </c>
      <c r="B11" s="11" t="s">
        <v>29</v>
      </c>
      <c r="C11" s="12" t="s">
        <v>30</v>
      </c>
      <c r="D11" s="12" t="s">
        <v>15</v>
      </c>
      <c r="E11" s="9" t="s">
        <v>16</v>
      </c>
      <c r="F11" s="12">
        <v>34</v>
      </c>
      <c r="G11" s="11">
        <v>34</v>
      </c>
      <c r="H11" s="11">
        <v>34</v>
      </c>
      <c r="I11" s="11">
        <v>34</v>
      </c>
      <c r="J11" s="20">
        <f t="shared" si="0"/>
        <v>136</v>
      </c>
      <c r="K11" s="12" t="s">
        <v>17</v>
      </c>
      <c r="M11" s="21">
        <v>2</v>
      </c>
      <c r="N11" s="10">
        <v>2</v>
      </c>
      <c r="O11" s="10">
        <v>2</v>
      </c>
      <c r="P11" s="10">
        <v>2</v>
      </c>
      <c r="Q11" s="10">
        <v>8</v>
      </c>
    </row>
    <row r="12" ht="14.5" spans="1:17">
      <c r="A12" s="10">
        <v>1338894</v>
      </c>
      <c r="B12" s="11" t="s">
        <v>31</v>
      </c>
      <c r="C12" s="12" t="s">
        <v>30</v>
      </c>
      <c r="D12" s="12" t="s">
        <v>15</v>
      </c>
      <c r="E12" s="9" t="s">
        <v>16</v>
      </c>
      <c r="F12" s="12">
        <v>24</v>
      </c>
      <c r="G12" s="11">
        <v>24</v>
      </c>
      <c r="H12" s="11">
        <v>24</v>
      </c>
      <c r="I12" s="11">
        <v>24</v>
      </c>
      <c r="J12" s="20">
        <f t="shared" si="0"/>
        <v>96</v>
      </c>
      <c r="K12" s="12" t="s">
        <v>17</v>
      </c>
      <c r="M12" s="21">
        <v>2</v>
      </c>
      <c r="N12" s="10">
        <v>2</v>
      </c>
      <c r="O12" s="10">
        <v>2</v>
      </c>
      <c r="P12" s="10">
        <v>2</v>
      </c>
      <c r="Q12" s="10">
        <v>8</v>
      </c>
    </row>
    <row r="13" ht="14.5" spans="1:17">
      <c r="A13" s="10">
        <v>1338895</v>
      </c>
      <c r="B13" s="11" t="s">
        <v>32</v>
      </c>
      <c r="C13" s="12" t="s">
        <v>30</v>
      </c>
      <c r="D13" s="12" t="s">
        <v>15</v>
      </c>
      <c r="E13" s="9" t="s">
        <v>16</v>
      </c>
      <c r="F13" s="12">
        <v>8</v>
      </c>
      <c r="G13" s="11">
        <v>8</v>
      </c>
      <c r="H13" s="11">
        <v>8</v>
      </c>
      <c r="I13" s="11">
        <v>8</v>
      </c>
      <c r="J13" s="20">
        <f t="shared" si="0"/>
        <v>32</v>
      </c>
      <c r="K13" s="12" t="s">
        <v>17</v>
      </c>
      <c r="M13" s="21">
        <v>2</v>
      </c>
      <c r="N13" s="10">
        <v>2</v>
      </c>
      <c r="O13" s="10">
        <v>2</v>
      </c>
      <c r="P13" s="10">
        <v>2</v>
      </c>
      <c r="Q13" s="10">
        <v>8</v>
      </c>
    </row>
    <row r="14" ht="14.5" spans="1:17">
      <c r="A14" s="10">
        <v>1338896</v>
      </c>
      <c r="B14" s="11" t="s">
        <v>33</v>
      </c>
      <c r="C14" s="12" t="s">
        <v>30</v>
      </c>
      <c r="D14" s="12" t="s">
        <v>15</v>
      </c>
      <c r="E14" s="9" t="s">
        <v>16</v>
      </c>
      <c r="F14" s="12">
        <v>24</v>
      </c>
      <c r="G14" s="11">
        <v>24</v>
      </c>
      <c r="H14" s="11">
        <v>24</v>
      </c>
      <c r="I14" s="11">
        <v>24</v>
      </c>
      <c r="J14" s="20">
        <f t="shared" si="0"/>
        <v>96</v>
      </c>
      <c r="K14" s="12" t="s">
        <v>17</v>
      </c>
      <c r="M14" s="21">
        <v>2</v>
      </c>
      <c r="N14" s="10">
        <v>2</v>
      </c>
      <c r="O14" s="10">
        <v>2</v>
      </c>
      <c r="P14" s="10">
        <v>2</v>
      </c>
      <c r="Q14" s="10">
        <v>8</v>
      </c>
    </row>
    <row r="15" ht="14.5" spans="1:17">
      <c r="A15" s="10">
        <v>1338897</v>
      </c>
      <c r="B15" s="11" t="s">
        <v>34</v>
      </c>
      <c r="C15" s="12" t="s">
        <v>35</v>
      </c>
      <c r="D15" s="12" t="s">
        <v>15</v>
      </c>
      <c r="E15" s="9" t="s">
        <v>16</v>
      </c>
      <c r="F15" s="12">
        <v>20</v>
      </c>
      <c r="G15" s="11">
        <v>20</v>
      </c>
      <c r="H15" s="11">
        <v>20</v>
      </c>
      <c r="I15" s="11">
        <v>20</v>
      </c>
      <c r="J15" s="20">
        <f t="shared" si="0"/>
        <v>80</v>
      </c>
      <c r="K15" s="12" t="s">
        <v>17</v>
      </c>
      <c r="M15" s="21">
        <v>2</v>
      </c>
      <c r="N15" s="10">
        <v>2</v>
      </c>
      <c r="O15" s="10">
        <v>2</v>
      </c>
      <c r="P15" s="10">
        <v>2</v>
      </c>
      <c r="Q15" s="10">
        <v>8</v>
      </c>
    </row>
    <row r="16" ht="14.5" spans="1:17">
      <c r="A16" s="13">
        <v>1338886</v>
      </c>
      <c r="B16" s="14" t="s">
        <v>39</v>
      </c>
      <c r="C16" s="15" t="s">
        <v>40</v>
      </c>
      <c r="D16" s="15" t="s">
        <v>15</v>
      </c>
      <c r="E16" s="16" t="s">
        <v>16</v>
      </c>
      <c r="F16" s="15">
        <v>120</v>
      </c>
      <c r="G16" s="14">
        <v>180</v>
      </c>
      <c r="H16" s="14">
        <v>180</v>
      </c>
      <c r="I16" s="14">
        <v>120</v>
      </c>
      <c r="J16" s="22">
        <f t="shared" si="0"/>
        <v>600</v>
      </c>
      <c r="K16" s="15" t="s">
        <v>41</v>
      </c>
      <c r="M16" s="21">
        <v>2</v>
      </c>
      <c r="N16" s="10">
        <v>3</v>
      </c>
      <c r="O16" s="10">
        <v>3</v>
      </c>
      <c r="P16" s="10">
        <v>2</v>
      </c>
      <c r="Q16" s="10">
        <v>10</v>
      </c>
    </row>
    <row r="17" ht="14.5" spans="1:17">
      <c r="A17" s="13">
        <v>1338889</v>
      </c>
      <c r="B17" s="14" t="s">
        <v>42</v>
      </c>
      <c r="C17" s="15" t="s">
        <v>43</v>
      </c>
      <c r="D17" s="15" t="s">
        <v>15</v>
      </c>
      <c r="E17" s="16" t="s">
        <v>16</v>
      </c>
      <c r="F17" s="15">
        <v>60</v>
      </c>
      <c r="G17" s="14">
        <v>60</v>
      </c>
      <c r="H17" s="14">
        <v>60</v>
      </c>
      <c r="I17" s="14">
        <v>60</v>
      </c>
      <c r="J17" s="22">
        <f t="shared" si="0"/>
        <v>240</v>
      </c>
      <c r="K17" s="15" t="s">
        <v>41</v>
      </c>
      <c r="M17" s="21">
        <v>2</v>
      </c>
      <c r="N17" s="10">
        <v>2</v>
      </c>
      <c r="O17" s="10">
        <v>2</v>
      </c>
      <c r="P17" s="10">
        <v>2</v>
      </c>
      <c r="Q17" s="10">
        <v>8</v>
      </c>
    </row>
    <row r="18" ht="14.5" spans="1:17">
      <c r="A18" s="13">
        <v>1338891</v>
      </c>
      <c r="B18" s="14" t="s">
        <v>44</v>
      </c>
      <c r="C18" s="15" t="s">
        <v>45</v>
      </c>
      <c r="D18" s="15" t="s">
        <v>15</v>
      </c>
      <c r="E18" s="16" t="s">
        <v>16</v>
      </c>
      <c r="F18" s="15">
        <v>78</v>
      </c>
      <c r="G18" s="14">
        <v>117</v>
      </c>
      <c r="H18" s="14">
        <v>117</v>
      </c>
      <c r="I18" s="14">
        <v>78</v>
      </c>
      <c r="J18" s="22">
        <f t="shared" si="0"/>
        <v>390</v>
      </c>
      <c r="K18" s="15" t="s">
        <v>41</v>
      </c>
      <c r="M18" s="21">
        <v>2</v>
      </c>
      <c r="N18" s="10">
        <v>3</v>
      </c>
      <c r="O18" s="10">
        <v>3</v>
      </c>
      <c r="P18" s="10">
        <v>2</v>
      </c>
      <c r="Q18" s="10">
        <v>10</v>
      </c>
    </row>
    <row r="19" spans="1:10">
      <c r="A19" s="5"/>
      <c r="B19" s="5"/>
      <c r="C19" s="17"/>
      <c r="D19" s="18" t="s">
        <v>37</v>
      </c>
      <c r="E19" s="18" t="s">
        <v>16</v>
      </c>
      <c r="F19" s="19">
        <f>SUM(F3:F18)</f>
        <v>574</v>
      </c>
      <c r="G19" s="19">
        <f t="shared" ref="G19:J19" si="1">SUM(G3:G18)</f>
        <v>715</v>
      </c>
      <c r="H19" s="19">
        <f t="shared" si="1"/>
        <v>715</v>
      </c>
      <c r="I19" s="19">
        <f t="shared" si="1"/>
        <v>528</v>
      </c>
      <c r="J19" s="19">
        <f t="shared" si="1"/>
        <v>2532</v>
      </c>
    </row>
  </sheetData>
  <pageMargins left="0.7" right="0.7" top="0.75" bottom="0.75" header="0.3" footer="0.3"/>
  <pageSetup paperSize="9" scale="97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H6"/>
  <sheetViews>
    <sheetView workbookViewId="0">
      <selection activeCell="A13" sqref="A13"/>
    </sheetView>
  </sheetViews>
  <sheetFormatPr defaultColWidth="9" defaultRowHeight="25" outlineLevelRow="5" outlineLevelCol="7"/>
  <cols>
    <col min="1" max="1" width="22.25" style="1" customWidth="1"/>
    <col min="2" max="2" width="13.75" style="1" customWidth="1"/>
    <col min="3" max="3" width="11.75" style="1" customWidth="1"/>
    <col min="4" max="4" width="10.625" style="1" customWidth="1"/>
    <col min="5" max="5" width="10.125" style="1" customWidth="1"/>
    <col min="6" max="7" width="9.125" style="1" customWidth="1"/>
    <col min="8" max="8" width="15.5" style="1" customWidth="1"/>
    <col min="9" max="16384" width="9" style="1"/>
  </cols>
  <sheetData>
    <row r="1" spans="1:1">
      <c r="A1" s="2" t="s">
        <v>46</v>
      </c>
    </row>
    <row r="2" spans="1:8">
      <c r="A2" s="3" t="s">
        <v>4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3" t="s">
        <v>47</v>
      </c>
      <c r="H2" s="3" t="s">
        <v>10</v>
      </c>
    </row>
    <row r="3" spans="1:8">
      <c r="A3" s="4" t="s">
        <v>37</v>
      </c>
      <c r="B3" s="4" t="s">
        <v>16</v>
      </c>
      <c r="C3" s="5">
        <v>574</v>
      </c>
      <c r="D3" s="5">
        <v>715</v>
      </c>
      <c r="E3" s="5">
        <v>715</v>
      </c>
      <c r="F3" s="5">
        <v>528</v>
      </c>
      <c r="G3" s="6">
        <v>0</v>
      </c>
      <c r="H3" s="6">
        <f>SUM(C3:G3)</f>
        <v>2532</v>
      </c>
    </row>
    <row r="4" spans="3:8">
      <c r="C4" s="1">
        <f t="shared" ref="C4:H4" si="0">SUM(C3:C3)</f>
        <v>574</v>
      </c>
      <c r="D4" s="1">
        <f t="shared" si="0"/>
        <v>715</v>
      </c>
      <c r="E4" s="1">
        <f t="shared" si="0"/>
        <v>715</v>
      </c>
      <c r="F4" s="1">
        <f t="shared" si="0"/>
        <v>528</v>
      </c>
      <c r="G4" s="1">
        <f t="shared" si="0"/>
        <v>0</v>
      </c>
      <c r="H4" s="1">
        <f t="shared" si="0"/>
        <v>2532</v>
      </c>
    </row>
    <row r="6" spans="8:8">
      <c r="H6" s="7">
        <v>45021</v>
      </c>
    </row>
  </sheetData>
  <pageMargins left="0.7" right="0.7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B e l g e "   m a : c o n t e n t T y p e I D = " 0 x 0 1 0 1 0 0 2 1 E 8 6 E 4 C F 9 6 1 3 8 4 2 9 3 1 5 4 A 0 B 0 E F F 4 5 C 2 "   m a : c o n t e n t T y p e V e r s i o n = " 2 "   m a : c o n t e n t T y p e D e s c r i p t i o n = " Y e n i   b e l g e   o l u _t u r u n . "   m a : c o n t e n t T y p e S c o p e = " "   m a : v e r s i o n I D = " d b d f 3 6 b 7 2 0 6 d 7 4 2 4 6 f 1 1 b 8 f 3 9 0 f f f 5 2 2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b 7 1 b 5 5 9 d 4 9 2 a 4 7 3 e 7 f 1 f 2 9 7 d 3 0 e e 9 7 b b "   n s 3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3 = " 3 9 6 a 3 7 d 9 - 3 5 b e - 4 7 7 d - a 9 3 8 - 2 6 c 3 7 e 9 a 6 4 8 5 " >  
 < x s d : i m p o r t   n a m e s p a c e = " 3 9 6 a 3 7 d 9 - 3 5 b e - 4 7 7 d - a 9 3 8 - 2 6 c 3 7 e 9 a 6 4 8 5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3 : M e d i a S e r v i c e M e t a d a t a "   m i n O c c u r s = " 0 " / >  
 < x s d : e l e m e n t   r e f = " n s 3 : M e d i a S e r v i c e F a s t M e t a d a t a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3 9 6 a 3 7 d 9 - 3 5 b e - 4 7 7 d - a 9 3 8 - 2 6 c 3 7 e 9 a 6 4 8 5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0� e r i k   T � r � " / >  
 < x s d : e l e m e n t   r e f = " d c : t i t l e "   m i n O c c u r s = " 0 "   m a x O c c u r s = " 1 "   m a : i n d e x = " 4 "   m a : d i s p l a y N a m e = " B a _l 1k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5388E37D-C0FC-491B-9097-A975994B496A}">
  <ds:schemaRefs/>
</ds:datastoreItem>
</file>

<file path=customXml/itemProps2.xml><?xml version="1.0" encoding="utf-8"?>
<ds:datastoreItem xmlns:ds="http://schemas.openxmlformats.org/officeDocument/2006/customXml" ds:itemID="{0F1C5A1A-6B52-4540-8658-8993622EBEA4}">
  <ds:schemaRefs/>
</ds:datastoreItem>
</file>

<file path=customXml/itemProps3.xml><?xml version="1.0" encoding="utf-8"?>
<ds:datastoreItem xmlns:ds="http://schemas.openxmlformats.org/officeDocument/2006/customXml" ds:itemID="{450FA8CC-804E-4AD2-9955-C5585EB3A95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第一批交期</vt:lpstr>
      <vt:lpstr>分色总表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Gökçe Güleç</dc:creator>
  <cp:lastModifiedBy>平常心A</cp:lastModifiedBy>
  <dcterms:created xsi:type="dcterms:W3CDTF">2019-12-20T08:10:00Z</dcterms:created>
  <cp:lastPrinted>2023-01-05T03:08:00Z</cp:lastPrinted>
  <dcterms:modified xsi:type="dcterms:W3CDTF">2024-05-24T05:58:18Z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0x01010021E86E4CF961384293154A0B0EFF45C2</vt:lpwstr>
  </property>
  <property fmtid="{D5CDD505-2E9C-101B-9397-08002B2CF9AE}" pid="3" name="ICV">
    <vt:lpwstr>B4A3D230C2CD42DE9A7337BB8442C483_12</vt:lpwstr>
  </property>
  <property fmtid="{D5CDD505-2E9C-101B-9397-08002B2CF9AE}" pid="4" name="KSOProductBuildVer">
    <vt:lpwstr>2052-12.1.0.16929</vt:lpwstr>
  </property>
</Properties>
</file>