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serverback.talent.lan\U锐林\锐林业务\上海_宏涛GLORIFY\TRUE CLASSIC\2. 正单\2025 大货订单---TCT\Q4\6. 辅料采购表\Bellyband\"/>
    </mc:Choice>
  </mc:AlternateContent>
  <xr:revisionPtr revIDLastSave="0" documentId="13_ncr:1_{5F502DEE-8999-46C3-BA2E-CBC5C628D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XYH" sheetId="1" r:id="rId1"/>
  </sheets>
  <definedNames>
    <definedName name="_xlnm._FilterDatabase" localSheetId="0" hidden="1">XYH!$A$1:$J$11</definedName>
  </definedNames>
  <calcPr calcId="191029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M7" i="1" s="1"/>
  <c r="K8" i="1"/>
  <c r="K9" i="1"/>
  <c r="K10" i="1"/>
  <c r="K11" i="1"/>
  <c r="K2" i="1"/>
  <c r="M2" i="1" s="1"/>
  <c r="M12" i="1" s="1"/>
  <c r="K12" i="1" l="1"/>
</calcChain>
</file>

<file path=xl/sharedStrings.xml><?xml version="1.0" encoding="utf-8"?>
<sst xmlns="http://schemas.openxmlformats.org/spreadsheetml/2006/main" count="92" uniqueCount="41">
  <si>
    <t>po_number</t>
  </si>
  <si>
    <t>Style Number</t>
  </si>
  <si>
    <t>part_name</t>
  </si>
  <si>
    <t>GTIN</t>
  </si>
  <si>
    <t>upc</t>
  </si>
  <si>
    <t>quantity</t>
  </si>
  <si>
    <t>total_part_quantity</t>
  </si>
  <si>
    <t>po_notes</t>
  </si>
  <si>
    <t>shipping_method</t>
  </si>
  <si>
    <t>PO1275KYWS</t>
  </si>
  <si>
    <t>3-Pack Bundle</t>
  </si>
  <si>
    <t>197956187258</t>
  </si>
  <si>
    <t>TCT4200WCBLKWHTNVY3PK3XL</t>
  </si>
  <si>
    <t>Costco - Sept PO</t>
  </si>
  <si>
    <t>Fast Boat</t>
  </si>
  <si>
    <t>197956187241</t>
  </si>
  <si>
    <t>TCT4200WCBLKWHTNVY3PK2XL</t>
  </si>
  <si>
    <t>197956187234</t>
  </si>
  <si>
    <t>TCT4200WCBLKWHTNVY3PKXL</t>
  </si>
  <si>
    <t>197956187227</t>
  </si>
  <si>
    <t>TCT4200WCBLKWHTNVY3PKL</t>
  </si>
  <si>
    <t>197956187203</t>
  </si>
  <si>
    <t>TCT4200WCBLKWHTNVY3PKS</t>
  </si>
  <si>
    <t>Classic Crew</t>
  </si>
  <si>
    <t>197956142042</t>
  </si>
  <si>
    <t>TCT4000WC4PKBWNC3XL</t>
  </si>
  <si>
    <t>197956141922</t>
  </si>
  <si>
    <t>TCT4000WC4PKBWNC2XL</t>
  </si>
  <si>
    <t>197956141809</t>
  </si>
  <si>
    <t>TCT4000WC4PKBWNCXL</t>
  </si>
  <si>
    <t>197956141687</t>
  </si>
  <si>
    <t>TCT4000WC4PKBWNCL</t>
  </si>
  <si>
    <t>197956141564</t>
  </si>
  <si>
    <t>TCT4000WC4PKBWNCM</t>
  </si>
  <si>
    <t>Bellyband（pcs）+1%</t>
    <phoneticPr fontId="3" type="noConversion"/>
  </si>
  <si>
    <t>Butterfly Board（pcs）+1%</t>
    <phoneticPr fontId="3" type="noConversion"/>
  </si>
  <si>
    <t>3-Pack Bundle</t>
    <phoneticPr fontId="3" type="noConversion"/>
  </si>
  <si>
    <t>3件包</t>
    <phoneticPr fontId="3" type="noConversion"/>
  </si>
  <si>
    <t>4件包</t>
    <phoneticPr fontId="3" type="noConversion"/>
  </si>
  <si>
    <t>Bellyband折高线</t>
    <phoneticPr fontId="3" type="noConversion"/>
  </si>
  <si>
    <t>2cm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</si>
</sst>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6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2" borderId="1" xfId="0" applyNumberForma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L21" sqref="L21"/>
    </sheetView>
  </sheetViews>
  <sheetFormatPr defaultColWidth="9" defaultRowHeight="13.5" x14ac:dyDescent="0.15"/>
  <cols>
    <col min="1" max="1" width="12" style="2" customWidth="1"/>
    <col min="2" max="2" width="9" style="2"/>
    <col min="3" max="3" width="19" style="2" customWidth="1"/>
    <col min="4" max="4" width="13.25" style="2" customWidth="1"/>
    <col min="5" max="5" width="15" style="2" customWidth="1"/>
    <col min="6" max="6" width="34.625" style="2" customWidth="1"/>
    <col min="7" max="8" width="9" style="2"/>
    <col min="9" max="9" width="9" style="3"/>
    <col min="10" max="10" width="10.5" style="2" customWidth="1"/>
    <col min="11" max="12" width="10.625" style="10" customWidth="1"/>
    <col min="13" max="13" width="10.75" style="2" customWidth="1"/>
  </cols>
  <sheetData>
    <row r="1" spans="1:13" s="1" customFormat="1" ht="40.5" x14ac:dyDescent="0.15">
      <c r="A1" s="4" t="s">
        <v>0</v>
      </c>
      <c r="B1" s="4" t="s">
        <v>1</v>
      </c>
      <c r="C1" s="4" t="s">
        <v>2</v>
      </c>
      <c r="D1" s="4"/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11" t="s">
        <v>34</v>
      </c>
      <c r="L1" s="11" t="s">
        <v>39</v>
      </c>
      <c r="M1" s="12" t="s">
        <v>35</v>
      </c>
    </row>
    <row r="2" spans="1:13" x14ac:dyDescent="0.15">
      <c r="A2" s="5" t="s">
        <v>9</v>
      </c>
      <c r="B2" s="5">
        <v>4200</v>
      </c>
      <c r="C2" s="15" t="s">
        <v>36</v>
      </c>
      <c r="D2" s="15" t="s">
        <v>37</v>
      </c>
      <c r="E2" s="6" t="s">
        <v>11</v>
      </c>
      <c r="F2" s="5" t="s">
        <v>12</v>
      </c>
      <c r="G2" s="5">
        <v>80</v>
      </c>
      <c r="H2" s="5">
        <v>21700</v>
      </c>
      <c r="I2" s="7" t="s">
        <v>13</v>
      </c>
      <c r="J2" s="5" t="s">
        <v>14</v>
      </c>
      <c r="K2" s="8">
        <f>G2*1.01</f>
        <v>80.8</v>
      </c>
      <c r="L2" s="16" t="s">
        <v>40</v>
      </c>
      <c r="M2" s="13">
        <f>SUM(K2:K6)</f>
        <v>1333.2</v>
      </c>
    </row>
    <row r="3" spans="1:13" x14ac:dyDescent="0.15">
      <c r="A3" s="5" t="s">
        <v>9</v>
      </c>
      <c r="B3" s="5">
        <v>4200</v>
      </c>
      <c r="C3" s="5" t="s">
        <v>10</v>
      </c>
      <c r="D3" s="15" t="s">
        <v>37</v>
      </c>
      <c r="E3" s="6" t="s">
        <v>15</v>
      </c>
      <c r="F3" s="5" t="s">
        <v>16</v>
      </c>
      <c r="G3" s="5">
        <v>220</v>
      </c>
      <c r="H3" s="5">
        <v>21700</v>
      </c>
      <c r="I3" s="7" t="s">
        <v>13</v>
      </c>
      <c r="J3" s="5" t="s">
        <v>14</v>
      </c>
      <c r="K3" s="8">
        <f t="shared" ref="K3:K11" si="0">G3*1.01</f>
        <v>222.2</v>
      </c>
      <c r="L3" s="16" t="s">
        <v>40</v>
      </c>
      <c r="M3" s="14"/>
    </row>
    <row r="4" spans="1:13" x14ac:dyDescent="0.15">
      <c r="A4" s="5" t="s">
        <v>9</v>
      </c>
      <c r="B4" s="5">
        <v>4200</v>
      </c>
      <c r="C4" s="5" t="s">
        <v>10</v>
      </c>
      <c r="D4" s="15" t="s">
        <v>37</v>
      </c>
      <c r="E4" s="6" t="s">
        <v>17</v>
      </c>
      <c r="F4" s="5" t="s">
        <v>18</v>
      </c>
      <c r="G4" s="5">
        <v>640</v>
      </c>
      <c r="H4" s="5">
        <v>21700</v>
      </c>
      <c r="I4" s="7" t="s">
        <v>13</v>
      </c>
      <c r="J4" s="5" t="s">
        <v>14</v>
      </c>
      <c r="K4" s="8">
        <f t="shared" si="0"/>
        <v>646.4</v>
      </c>
      <c r="L4" s="16" t="s">
        <v>40</v>
      </c>
      <c r="M4" s="14"/>
    </row>
    <row r="5" spans="1:13" x14ac:dyDescent="0.15">
      <c r="A5" s="5" t="s">
        <v>9</v>
      </c>
      <c r="B5" s="5">
        <v>4200</v>
      </c>
      <c r="C5" s="5" t="s">
        <v>10</v>
      </c>
      <c r="D5" s="15" t="s">
        <v>37</v>
      </c>
      <c r="E5" s="6" t="s">
        <v>19</v>
      </c>
      <c r="F5" s="5" t="s">
        <v>20</v>
      </c>
      <c r="G5" s="5">
        <v>300</v>
      </c>
      <c r="H5" s="5">
        <v>21700</v>
      </c>
      <c r="I5" s="7" t="s">
        <v>13</v>
      </c>
      <c r="J5" s="5" t="s">
        <v>14</v>
      </c>
      <c r="K5" s="8">
        <f t="shared" si="0"/>
        <v>303</v>
      </c>
      <c r="L5" s="16" t="s">
        <v>40</v>
      </c>
      <c r="M5" s="14"/>
    </row>
    <row r="6" spans="1:13" x14ac:dyDescent="0.15">
      <c r="A6" s="5" t="s">
        <v>9</v>
      </c>
      <c r="B6" s="5">
        <v>4200</v>
      </c>
      <c r="C6" s="5" t="s">
        <v>10</v>
      </c>
      <c r="D6" s="15" t="s">
        <v>37</v>
      </c>
      <c r="E6" s="6" t="s">
        <v>21</v>
      </c>
      <c r="F6" s="5" t="s">
        <v>22</v>
      </c>
      <c r="G6" s="5">
        <v>80</v>
      </c>
      <c r="H6" s="5">
        <v>21700</v>
      </c>
      <c r="I6" s="7" t="s">
        <v>13</v>
      </c>
      <c r="J6" s="5" t="s">
        <v>14</v>
      </c>
      <c r="K6" s="8">
        <f t="shared" si="0"/>
        <v>80.8</v>
      </c>
      <c r="L6" s="16" t="s">
        <v>40</v>
      </c>
      <c r="M6" s="14"/>
    </row>
    <row r="7" spans="1:13" x14ac:dyDescent="0.15">
      <c r="A7" s="5" t="s">
        <v>9</v>
      </c>
      <c r="B7" s="5">
        <v>4000</v>
      </c>
      <c r="C7" s="5" t="s">
        <v>23</v>
      </c>
      <c r="D7" s="15" t="s">
        <v>38</v>
      </c>
      <c r="E7" s="6" t="s">
        <v>24</v>
      </c>
      <c r="F7" s="5" t="s">
        <v>25</v>
      </c>
      <c r="G7" s="5">
        <v>260</v>
      </c>
      <c r="H7" s="5">
        <v>21700</v>
      </c>
      <c r="I7" s="7" t="s">
        <v>13</v>
      </c>
      <c r="J7" s="5" t="s">
        <v>14</v>
      </c>
      <c r="K7" s="8">
        <f t="shared" si="0"/>
        <v>262.60000000000002</v>
      </c>
      <c r="L7" s="16" t="s">
        <v>40</v>
      </c>
      <c r="M7" s="13">
        <f>SUM(K7:K11)*2</f>
        <v>41167.600000000006</v>
      </c>
    </row>
    <row r="8" spans="1:13" x14ac:dyDescent="0.15">
      <c r="A8" s="5" t="s">
        <v>9</v>
      </c>
      <c r="B8" s="5">
        <v>4000</v>
      </c>
      <c r="C8" s="5" t="s">
        <v>23</v>
      </c>
      <c r="D8" s="15" t="s">
        <v>38</v>
      </c>
      <c r="E8" s="6" t="s">
        <v>26</v>
      </c>
      <c r="F8" s="5" t="s">
        <v>27</v>
      </c>
      <c r="G8" s="5">
        <v>560</v>
      </c>
      <c r="H8" s="5">
        <v>21700</v>
      </c>
      <c r="I8" s="7" t="s">
        <v>13</v>
      </c>
      <c r="J8" s="5" t="s">
        <v>14</v>
      </c>
      <c r="K8" s="8">
        <f t="shared" si="0"/>
        <v>565.6</v>
      </c>
      <c r="L8" s="16" t="s">
        <v>40</v>
      </c>
      <c r="M8" s="14"/>
    </row>
    <row r="9" spans="1:13" x14ac:dyDescent="0.15">
      <c r="A9" s="5" t="s">
        <v>9</v>
      </c>
      <c r="B9" s="5">
        <v>4000</v>
      </c>
      <c r="C9" s="5" t="s">
        <v>23</v>
      </c>
      <c r="D9" s="15" t="s">
        <v>38</v>
      </c>
      <c r="E9" s="6" t="s">
        <v>28</v>
      </c>
      <c r="F9" s="5" t="s">
        <v>29</v>
      </c>
      <c r="G9" s="5">
        <v>7020</v>
      </c>
      <c r="H9" s="5">
        <v>21700</v>
      </c>
      <c r="I9" s="7" t="s">
        <v>13</v>
      </c>
      <c r="J9" s="5" t="s">
        <v>14</v>
      </c>
      <c r="K9" s="8">
        <f t="shared" si="0"/>
        <v>7090.2</v>
      </c>
      <c r="L9" s="16" t="s">
        <v>40</v>
      </c>
      <c r="M9" s="14"/>
    </row>
    <row r="10" spans="1:13" x14ac:dyDescent="0.15">
      <c r="A10" s="5" t="s">
        <v>9</v>
      </c>
      <c r="B10" s="5">
        <v>4000</v>
      </c>
      <c r="C10" s="5" t="s">
        <v>23</v>
      </c>
      <c r="D10" s="15" t="s">
        <v>38</v>
      </c>
      <c r="E10" s="6" t="s">
        <v>30</v>
      </c>
      <c r="F10" s="5" t="s">
        <v>31</v>
      </c>
      <c r="G10" s="5">
        <v>9200</v>
      </c>
      <c r="H10" s="5">
        <v>21700</v>
      </c>
      <c r="I10" s="7" t="s">
        <v>13</v>
      </c>
      <c r="J10" s="5" t="s">
        <v>14</v>
      </c>
      <c r="K10" s="8">
        <f t="shared" si="0"/>
        <v>9292</v>
      </c>
      <c r="L10" s="16" t="s">
        <v>40</v>
      </c>
      <c r="M10" s="14"/>
    </row>
    <row r="11" spans="1:13" x14ac:dyDescent="0.15">
      <c r="A11" s="5" t="s">
        <v>9</v>
      </c>
      <c r="B11" s="5">
        <v>4000</v>
      </c>
      <c r="C11" s="5" t="s">
        <v>23</v>
      </c>
      <c r="D11" s="15" t="s">
        <v>38</v>
      </c>
      <c r="E11" s="6" t="s">
        <v>32</v>
      </c>
      <c r="F11" s="5" t="s">
        <v>33</v>
      </c>
      <c r="G11" s="5">
        <v>3340</v>
      </c>
      <c r="H11" s="5">
        <v>21700</v>
      </c>
      <c r="I11" s="7" t="s">
        <v>13</v>
      </c>
      <c r="J11" s="5" t="s">
        <v>14</v>
      </c>
      <c r="K11" s="8">
        <f t="shared" si="0"/>
        <v>3373.4</v>
      </c>
      <c r="L11" s="16" t="s">
        <v>40</v>
      </c>
      <c r="M11" s="14"/>
    </row>
    <row r="12" spans="1:13" x14ac:dyDescent="0.15">
      <c r="A12" s="5"/>
      <c r="B12" s="5"/>
      <c r="C12" s="5"/>
      <c r="D12" s="15"/>
      <c r="E12" s="5"/>
      <c r="F12" s="5"/>
      <c r="G12" s="5"/>
      <c r="H12" s="5"/>
      <c r="I12" s="7"/>
      <c r="J12" s="5"/>
      <c r="K12" s="9">
        <f>SUM(K2:K11)</f>
        <v>21917</v>
      </c>
      <c r="L12" s="9"/>
      <c r="M12" s="9">
        <f>SUM(M2:M11)</f>
        <v>42500.800000000003</v>
      </c>
    </row>
  </sheetData>
  <autoFilter ref="A1:J11" xr:uid="{00000000-0009-0000-0000-000000000000}"/>
  <mergeCells count="2">
    <mergeCell ref="M2:M6"/>
    <mergeCell ref="M7:M11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XYH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2025-06-25T02:01:00Z</dcterms:created>
  <dcterms:modified xsi:type="dcterms:W3CDTF">2025-07-04T05:40:24Z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787F7F6C22834F73953A2C5F21EDD22E_13</vt:lpwstr>
  </property>
  <property fmtid="{D5CDD505-2E9C-101B-9397-08002B2CF9AE}" pid="3" name="KSOProductBuildVer">
    <vt:lpwstr>2052-12.1.0.21541</vt:lpwstr>
  </property>
</Properties>
</file>