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明细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<sst xmlns="http://schemas.openxmlformats.org/spreadsheetml/2006/main" count="133" uniqueCount="42">
  <si>
    <t>订单号</t>
  </si>
  <si>
    <t>名称</t>
  </si>
  <si>
    <t>图片</t>
  </si>
  <si>
    <t>颜色</t>
  </si>
  <si>
    <t>尺码</t>
  </si>
  <si>
    <t>数量
（个）</t>
  </si>
  <si>
    <t>单价
（USD/个）</t>
  </si>
  <si>
    <t>金额</t>
  </si>
  <si>
    <t>交期</t>
  </si>
  <si>
    <t>打样</t>
  </si>
  <si>
    <t>PO1354</t>
  </si>
  <si>
    <t>QR标
TCT4525 
Classic Curved Hem Crew Tall</t>
  </si>
  <si>
    <t>TCT4525WHITE</t>
  </si>
  <si>
    <t>2XL</t>
  </si>
  <si>
    <t>8/15送活力工厂</t>
  </si>
  <si>
    <t>每个颜色，每个尺码给我20张</t>
  </si>
  <si>
    <t>3XL</t>
  </si>
  <si>
    <t>TCT4525NAVY</t>
  </si>
  <si>
    <t>XL</t>
  </si>
  <si>
    <t>TCT4525MGRN</t>
  </si>
  <si>
    <t>TCT4525HGRY</t>
  </si>
  <si>
    <t>TCT4525CARBON</t>
  </si>
  <si>
    <t>TCT4525BLACK</t>
  </si>
  <si>
    <t>QR标
TCT4501
Classic Crew Tall</t>
  </si>
  <si>
    <t>TCT4501TAN499</t>
  </si>
  <si>
    <t>L</t>
  </si>
  <si>
    <t>QR标
TCT4203
Long Sleeve Henley</t>
  </si>
  <si>
    <t>TCT4203BLACK</t>
  </si>
  <si>
    <t>S</t>
  </si>
  <si>
    <t>QR标
TCT4100
Classic V-Neck</t>
  </si>
  <si>
    <t>TCT4100WHITE</t>
  </si>
  <si>
    <t>M</t>
  </si>
  <si>
    <t>QR标
TCT4200
Classic Long Sleeve Tee</t>
  </si>
  <si>
    <t>TCT4200HNAVY</t>
  </si>
  <si>
    <t>TCT4200HMGRN</t>
  </si>
  <si>
    <t>TCT4200HINDIGO</t>
  </si>
  <si>
    <t>洗标
#104-Q42025VC</t>
  </si>
  <si>
    <t>给我30张</t>
  </si>
  <si>
    <t>PO1360</t>
  </si>
  <si>
    <t>TCT4203WHITE</t>
  </si>
  <si>
    <t>8/15送香港工厂</t>
  </si>
  <si>
    <t>TCT4203CARBON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</si>
</sst>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.0000_);[Red]\(\$#,##0.0000\)"/>
    <numFmt numFmtId="177" formatCode="\¥#,##0.00_);[Red]\(\¥#,##0.00\)"/>
  </numFmts>
  <fonts count="22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1"/>
      <color rgb="FF0000FF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6" borderId="8" applyNumberFormat="0" applyAlignment="0" applyProtection="0">
      <alignment vertical="center"/>
    </xf>
    <xf numFmtId="0" fontId="12" fillId="7" borderId="9" applyNumberFormat="0" applyAlignment="0" applyProtection="0">
      <alignment vertical="center"/>
    </xf>
    <xf numFmtId="0" fontId="13" fillId="7" borderId="8" applyNumberFormat="0" applyAlignment="0" applyProtection="0">
      <alignment vertical="center"/>
    </xf>
    <xf numFmtId="0" fontId="14" fillId="8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0" fillId="3" borderId="3" xfId="0" applyNumberForma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0" fillId="3" borderId="1" xfId="0" applyNumberForma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76" fontId="0" fillId="4" borderId="1" xfId="0" applyNumberFormat="1" applyFill="1" applyBorder="1" applyAlignment="1">
      <alignment horizontal="center" vertical="center"/>
    </xf>
    <xf numFmtId="176" fontId="2" fillId="4" borderId="2" xfId="0" applyNumberFormat="1" applyFont="1" applyFill="1" applyBorder="1" applyAlignment="1">
      <alignment horizontal="center" vertical="center" wrapText="1"/>
    </xf>
    <xf numFmtId="176" fontId="0" fillId="3" borderId="2" xfId="0" applyNumberFormat="1" applyFill="1" applyBorder="1" applyAlignment="1">
      <alignment horizontal="center" vertical="center" wrapText="1"/>
    </xf>
    <xf numFmtId="176" fontId="2" fillId="4" borderId="3" xfId="0" applyNumberFormat="1" applyFont="1" applyFill="1" applyBorder="1" applyAlignment="1">
      <alignment horizontal="center" vertical="center" wrapText="1"/>
    </xf>
    <xf numFmtId="176" fontId="2" fillId="4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920750</xdr:colOff>
      <xdr:row>70</xdr:row>
      <xdr:rowOff>19050</xdr:rowOff>
    </xdr:from>
    <xdr:to>
      <xdr:col>2</xdr:col>
      <xdr:colOff>1927225</xdr:colOff>
      <xdr:row>80</xdr:row>
      <xdr:rowOff>190500</xdr:rowOff>
    </xdr:to>
    <xdr:pic>
      <xdr:nvPicPr>
        <xdr:cNvPr id="14" name="ID_4F702DC79D12490CA8AE399600A0A5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16200" y="18484850"/>
          <a:ext cx="1006475" cy="220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</xdr:colOff>
      <xdr:row>37</xdr:row>
      <xdr:rowOff>60960</xdr:rowOff>
    </xdr:from>
    <xdr:to>
      <xdr:col>2</xdr:col>
      <xdr:colOff>2828925</xdr:colOff>
      <xdr:row>68</xdr:row>
      <xdr:rowOff>147955</xdr:rowOff>
    </xdr:to>
    <xdr:pic>
      <xdr:nvPicPr>
        <xdr:cNvPr id="16" name="ID_EE375822A4F54A9EB61D7ECF901A00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714500" y="10360660"/>
          <a:ext cx="2809875" cy="638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1394460</xdr:colOff>
      <xdr:row>69</xdr:row>
      <xdr:rowOff>104775</xdr:rowOff>
    </xdr:from>
    <xdr:to>
      <xdr:col>2</xdr:col>
      <xdr:colOff>2776855</xdr:colOff>
      <xdr:row>69</xdr:row>
      <xdr:rowOff>1581150</xdr:rowOff>
    </xdr:to>
    <xdr:pic>
      <xdr:nvPicPr>
        <xdr:cNvPr id="18" name="ID_EE2C1DFC55CE467B9160A7A86ED522E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089910" y="16906875"/>
          <a:ext cx="1382395" cy="147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57150</xdr:colOff>
      <xdr:row>69</xdr:row>
      <xdr:rowOff>1346200</xdr:rowOff>
    </xdr:from>
    <xdr:to>
      <xdr:col>2</xdr:col>
      <xdr:colOff>1571625</xdr:colOff>
      <xdr:row>69</xdr:row>
      <xdr:rowOff>1631950</xdr:rowOff>
    </xdr:to>
    <xdr:pic>
      <xdr:nvPicPr>
        <xdr:cNvPr id="19" name="图片 1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52600" y="18148300"/>
          <a:ext cx="1514475" cy="285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760730</xdr:colOff>
      <xdr:row>1</xdr:row>
      <xdr:rowOff>19050</xdr:rowOff>
    </xdr:from>
    <xdr:to>
      <xdr:col>2</xdr:col>
      <xdr:colOff>2087245</xdr:colOff>
      <xdr:row>15</xdr:row>
      <xdr:rowOff>190500</xdr:rowOff>
    </xdr:to>
    <xdr:pic>
      <xdr:nvPicPr>
        <xdr:cNvPr id="21" name="ID_BB666672A0224C3CA72A9C06118C10F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56180" y="552450"/>
          <a:ext cx="1326515" cy="3016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1198880</xdr:colOff>
      <xdr:row>19</xdr:row>
      <xdr:rowOff>19050</xdr:rowOff>
    </xdr:from>
    <xdr:to>
      <xdr:col>2</xdr:col>
      <xdr:colOff>1648460</xdr:colOff>
      <xdr:row>23</xdr:row>
      <xdr:rowOff>190500</xdr:rowOff>
    </xdr:to>
    <xdr:pic>
      <xdr:nvPicPr>
        <xdr:cNvPr id="23" name="ID_9D00D71D24B64762A757B31A0DA1394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894330" y="5251450"/>
          <a:ext cx="449580" cy="984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864235</xdr:colOff>
      <xdr:row>24</xdr:row>
      <xdr:rowOff>19050</xdr:rowOff>
    </xdr:from>
    <xdr:to>
      <xdr:col>2</xdr:col>
      <xdr:colOff>1983740</xdr:colOff>
      <xdr:row>35</xdr:row>
      <xdr:rowOff>190500</xdr:rowOff>
    </xdr:to>
    <xdr:pic>
      <xdr:nvPicPr>
        <xdr:cNvPr id="25" name="ID_6A48597BEFE34752A206A24AA806E80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559685" y="6267450"/>
          <a:ext cx="1119505" cy="2406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1256665</xdr:colOff>
      <xdr:row>16</xdr:row>
      <xdr:rowOff>19050</xdr:rowOff>
    </xdr:from>
    <xdr:to>
      <xdr:col>2</xdr:col>
      <xdr:colOff>1591310</xdr:colOff>
      <xdr:row>17</xdr:row>
      <xdr:rowOff>381000</xdr:rowOff>
    </xdr:to>
    <xdr:pic>
      <xdr:nvPicPr>
        <xdr:cNvPr id="27" name="ID_9468F20F0C7F478789370F0BB77BDD7A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952115" y="3600450"/>
          <a:ext cx="334645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1361440</xdr:colOff>
      <xdr:row>36</xdr:row>
      <xdr:rowOff>19050</xdr:rowOff>
    </xdr:from>
    <xdr:to>
      <xdr:col>2</xdr:col>
      <xdr:colOff>2820035</xdr:colOff>
      <xdr:row>36</xdr:row>
      <xdr:rowOff>1600200</xdr:rowOff>
    </xdr:to>
    <xdr:pic>
      <xdr:nvPicPr>
        <xdr:cNvPr id="29" name="ID_5B04A26487044E02BA30C06F9653672D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3056890" y="8705850"/>
          <a:ext cx="1458595" cy="158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47625</xdr:colOff>
      <xdr:row>36</xdr:row>
      <xdr:rowOff>1384300</xdr:rowOff>
    </xdr:from>
    <xdr:to>
      <xdr:col>2</xdr:col>
      <xdr:colOff>1238885</xdr:colOff>
      <xdr:row>36</xdr:row>
      <xdr:rowOff>1609090</xdr:rowOff>
    </xdr:to>
    <xdr:pic>
      <xdr:nvPicPr>
        <xdr:cNvPr id="30" name="图片 2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43075" y="10071100"/>
          <a:ext cx="119126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1231900</xdr:colOff>
      <xdr:row>18</xdr:row>
      <xdr:rowOff>19050</xdr:rowOff>
    </xdr:from>
    <xdr:to>
      <xdr:col>2</xdr:col>
      <xdr:colOff>1616075</xdr:colOff>
      <xdr:row>18</xdr:row>
      <xdr:rowOff>847725</xdr:rowOff>
    </xdr:to>
    <xdr:pic>
      <xdr:nvPicPr>
        <xdr:cNvPr id="32" name="ID_69CC0219CCFB4D1C9022556B4A95DE2F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927350" y="4387850"/>
          <a:ext cx="384175" cy="828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1403985</xdr:colOff>
      <xdr:row>81</xdr:row>
      <xdr:rowOff>41275</xdr:rowOff>
    </xdr:from>
    <xdr:to>
      <xdr:col>2</xdr:col>
      <xdr:colOff>2786380</xdr:colOff>
      <xdr:row>81</xdr:row>
      <xdr:rowOff>1517650</xdr:rowOff>
    </xdr:to>
    <xdr:pic>
      <xdr:nvPicPr>
        <xdr:cNvPr id="4" name="ID_EE2C1DFC55CE467B9160A7A86ED522E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099435" y="20742275"/>
          <a:ext cx="1382395" cy="147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66675</xdr:colOff>
      <xdr:row>81</xdr:row>
      <xdr:rowOff>1279525</xdr:rowOff>
    </xdr:from>
    <xdr:to>
      <xdr:col>2</xdr:col>
      <xdr:colOff>1266825</xdr:colOff>
      <xdr:row>81</xdr:row>
      <xdr:rowOff>1506220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62125" y="21980525"/>
          <a:ext cx="1200150" cy="2266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3"/>
  <sheetViews>
    <sheetView tabSelected="1" topLeftCell="A56" workbookViewId="0">
      <selection activeCell="M82" sqref="M82"/>
    </sheetView>
  </sheetViews>
  <sheetFormatPr defaultColWidth="9" defaultRowHeight="16" customHeight="1"/>
  <cols>
    <col min="1" max="1" width="8.625" style="1" customWidth="1"/>
    <col min="2" max="2" width="13.625" style="1" customWidth="1"/>
    <col min="3" max="3" width="37.25" style="1" customWidth="1"/>
    <col min="4" max="4" width="20.5" style="1" customWidth="1"/>
    <col min="5" max="5" width="11.875" style="1" customWidth="1"/>
    <col min="6" max="6" width="9" style="1"/>
    <col min="7" max="7" width="13" style="2" customWidth="1"/>
    <col min="8" max="8" width="13.375" style="2" customWidth="1"/>
    <col min="9" max="9" width="11.75" style="3" customWidth="1"/>
    <col min="10" max="10" width="15.125" style="4" customWidth="1"/>
    <col min="11" max="16384" width="9" style="1"/>
  </cols>
  <sheetData>
    <row r="1" ht="42" customHeight="1" spans="1:10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5</v>
      </c>
      <c r="G1" s="7" t="s">
        <v>6</v>
      </c>
      <c r="H1" s="7" t="s">
        <v>7</v>
      </c>
      <c r="I1" s="25" t="s">
        <v>8</v>
      </c>
      <c r="J1" s="7" t="s">
        <v>9</v>
      </c>
    </row>
    <row r="2" customHeight="1" spans="1:10">
      <c r="A2" s="8" t="s">
        <v>10</v>
      </c>
      <c r="B2" s="9" t="s">
        <v>11</v>
      </c>
      <c r="C2" s="10"/>
      <c r="D2" s="11" t="s">
        <v>12</v>
      </c>
      <c r="E2" s="11" t="s">
        <v>13</v>
      </c>
      <c r="F2" s="11">
        <v>340</v>
      </c>
      <c r="G2" s="12">
        <v>0.0075</v>
      </c>
      <c r="H2" s="12">
        <f>G2*F2</f>
        <v>2.55</v>
      </c>
      <c r="I2" s="26" t="s">
        <v>14</v>
      </c>
      <c r="J2" s="27" t="s">
        <v>15</v>
      </c>
    </row>
    <row r="3" customHeight="1" spans="1:10">
      <c r="A3" s="8"/>
      <c r="B3" s="13"/>
      <c r="C3" s="14"/>
      <c r="D3" s="11"/>
      <c r="E3" s="11" t="s">
        <v>16</v>
      </c>
      <c r="F3" s="11">
        <v>100</v>
      </c>
      <c r="G3" s="12">
        <v>0.0075</v>
      </c>
      <c r="H3" s="12">
        <f>G3*F3</f>
        <v>0.75</v>
      </c>
      <c r="I3" s="28"/>
      <c r="J3" s="27"/>
    </row>
    <row r="4" customHeight="1" spans="1:10">
      <c r="A4" s="8"/>
      <c r="B4" s="13"/>
      <c r="C4" s="14"/>
      <c r="D4" s="11" t="s">
        <v>17</v>
      </c>
      <c r="E4" s="11" t="s">
        <v>18</v>
      </c>
      <c r="F4" s="11">
        <v>220</v>
      </c>
      <c r="G4" s="12">
        <v>0.0075</v>
      </c>
      <c r="H4" s="12">
        <f t="shared" ref="H4:H35" si="0">G4*F4</f>
        <v>1.65</v>
      </c>
      <c r="I4" s="28"/>
      <c r="J4" s="27"/>
    </row>
    <row r="5" customHeight="1" spans="1:10">
      <c r="A5" s="8"/>
      <c r="B5" s="13"/>
      <c r="C5" s="14"/>
      <c r="D5" s="11"/>
      <c r="E5" s="11" t="s">
        <v>13</v>
      </c>
      <c r="F5" s="11">
        <v>530</v>
      </c>
      <c r="G5" s="12">
        <v>0.0075</v>
      </c>
      <c r="H5" s="12">
        <f t="shared" si="0"/>
        <v>3.975</v>
      </c>
      <c r="I5" s="28"/>
      <c r="J5" s="27"/>
    </row>
    <row r="6" customHeight="1" spans="1:10">
      <c r="A6" s="8"/>
      <c r="B6" s="13"/>
      <c r="C6" s="14"/>
      <c r="D6" s="11"/>
      <c r="E6" s="11" t="s">
        <v>16</v>
      </c>
      <c r="F6" s="11">
        <v>140</v>
      </c>
      <c r="G6" s="12">
        <v>0.0075</v>
      </c>
      <c r="H6" s="12">
        <f t="shared" si="0"/>
        <v>1.05</v>
      </c>
      <c r="I6" s="28"/>
      <c r="J6" s="27"/>
    </row>
    <row r="7" customHeight="1" spans="1:10">
      <c r="A7" s="8"/>
      <c r="B7" s="13"/>
      <c r="C7" s="14"/>
      <c r="D7" s="15" t="s">
        <v>19</v>
      </c>
      <c r="E7" s="11" t="s">
        <v>18</v>
      </c>
      <c r="F7" s="11">
        <v>540</v>
      </c>
      <c r="G7" s="12">
        <v>0.0075</v>
      </c>
      <c r="H7" s="12">
        <f t="shared" si="0"/>
        <v>4.05</v>
      </c>
      <c r="I7" s="28"/>
      <c r="J7" s="27"/>
    </row>
    <row r="8" customHeight="1" spans="1:10">
      <c r="A8" s="8"/>
      <c r="B8" s="13"/>
      <c r="C8" s="14"/>
      <c r="D8" s="16"/>
      <c r="E8" s="11" t="s">
        <v>13</v>
      </c>
      <c r="F8" s="11">
        <v>190</v>
      </c>
      <c r="G8" s="12">
        <v>0.0075</v>
      </c>
      <c r="H8" s="12">
        <f t="shared" si="0"/>
        <v>1.425</v>
      </c>
      <c r="I8" s="28"/>
      <c r="J8" s="27"/>
    </row>
    <row r="9" customHeight="1" spans="1:10">
      <c r="A9" s="8"/>
      <c r="B9" s="13"/>
      <c r="C9" s="14"/>
      <c r="D9" s="17"/>
      <c r="E9" s="11" t="s">
        <v>16</v>
      </c>
      <c r="F9" s="11">
        <v>120</v>
      </c>
      <c r="G9" s="12">
        <v>0.0075</v>
      </c>
      <c r="H9" s="12">
        <f t="shared" si="0"/>
        <v>0.9</v>
      </c>
      <c r="I9" s="28"/>
      <c r="J9" s="27"/>
    </row>
    <row r="10" customHeight="1" spans="1:10">
      <c r="A10" s="8"/>
      <c r="B10" s="13"/>
      <c r="C10" s="14"/>
      <c r="D10" s="15" t="s">
        <v>20</v>
      </c>
      <c r="E10" s="11" t="s">
        <v>18</v>
      </c>
      <c r="F10" s="11">
        <v>300</v>
      </c>
      <c r="G10" s="12">
        <v>0.0075</v>
      </c>
      <c r="H10" s="12">
        <f t="shared" si="0"/>
        <v>2.25</v>
      </c>
      <c r="I10" s="28"/>
      <c r="J10" s="27"/>
    </row>
    <row r="11" customHeight="1" spans="1:10">
      <c r="A11" s="8"/>
      <c r="B11" s="13"/>
      <c r="C11" s="14"/>
      <c r="D11" s="16"/>
      <c r="E11" s="11" t="s">
        <v>13</v>
      </c>
      <c r="F11" s="11">
        <v>200</v>
      </c>
      <c r="G11" s="12">
        <v>0.0075</v>
      </c>
      <c r="H11" s="12">
        <f t="shared" si="0"/>
        <v>1.5</v>
      </c>
      <c r="I11" s="28"/>
      <c r="J11" s="27"/>
    </row>
    <row r="12" customHeight="1" spans="1:10">
      <c r="A12" s="8"/>
      <c r="B12" s="13"/>
      <c r="C12" s="14"/>
      <c r="D12" s="17"/>
      <c r="E12" s="11" t="s">
        <v>16</v>
      </c>
      <c r="F12" s="11">
        <v>140</v>
      </c>
      <c r="G12" s="12">
        <v>0.0075</v>
      </c>
      <c r="H12" s="12">
        <f t="shared" si="0"/>
        <v>1.05</v>
      </c>
      <c r="I12" s="28"/>
      <c r="J12" s="27"/>
    </row>
    <row r="13" customHeight="1" spans="1:10">
      <c r="A13" s="8"/>
      <c r="B13" s="13"/>
      <c r="C13" s="14"/>
      <c r="D13" s="11" t="s">
        <v>21</v>
      </c>
      <c r="E13" s="11" t="s">
        <v>13</v>
      </c>
      <c r="F13" s="11">
        <v>310</v>
      </c>
      <c r="G13" s="12">
        <v>0.0075</v>
      </c>
      <c r="H13" s="12">
        <f t="shared" si="0"/>
        <v>2.325</v>
      </c>
      <c r="I13" s="28"/>
      <c r="J13" s="27"/>
    </row>
    <row r="14" customHeight="1" spans="1:10">
      <c r="A14" s="8"/>
      <c r="B14" s="13"/>
      <c r="C14" s="14"/>
      <c r="D14" s="15" t="s">
        <v>22</v>
      </c>
      <c r="E14" s="11" t="s">
        <v>18</v>
      </c>
      <c r="F14" s="11">
        <v>910</v>
      </c>
      <c r="G14" s="12">
        <v>0.0075</v>
      </c>
      <c r="H14" s="12">
        <f t="shared" si="0"/>
        <v>6.825</v>
      </c>
      <c r="I14" s="28"/>
      <c r="J14" s="27"/>
    </row>
    <row r="15" customHeight="1" spans="1:10">
      <c r="A15" s="8"/>
      <c r="B15" s="13"/>
      <c r="C15" s="14"/>
      <c r="D15" s="16"/>
      <c r="E15" s="11" t="s">
        <v>13</v>
      </c>
      <c r="F15" s="11">
        <v>770</v>
      </c>
      <c r="G15" s="12">
        <v>0.0075</v>
      </c>
      <c r="H15" s="12">
        <f t="shared" si="0"/>
        <v>5.775</v>
      </c>
      <c r="I15" s="28"/>
      <c r="J15" s="27"/>
    </row>
    <row r="16" customHeight="1" spans="1:10">
      <c r="A16" s="8"/>
      <c r="B16" s="18"/>
      <c r="C16" s="19"/>
      <c r="D16" s="17"/>
      <c r="E16" s="11" t="s">
        <v>16</v>
      </c>
      <c r="F16" s="11">
        <v>160</v>
      </c>
      <c r="G16" s="12">
        <v>0.0075</v>
      </c>
      <c r="H16" s="12">
        <f t="shared" si="0"/>
        <v>1.2</v>
      </c>
      <c r="I16" s="28"/>
      <c r="J16" s="27"/>
    </row>
    <row r="17" ht="31" customHeight="1" spans="1:10">
      <c r="A17" s="8"/>
      <c r="B17" s="9" t="s">
        <v>23</v>
      </c>
      <c r="C17" s="10"/>
      <c r="D17" s="11" t="s">
        <v>24</v>
      </c>
      <c r="E17" s="11" t="s">
        <v>25</v>
      </c>
      <c r="F17" s="11">
        <v>130</v>
      </c>
      <c r="G17" s="12">
        <v>0.0075</v>
      </c>
      <c r="H17" s="12">
        <f t="shared" si="0"/>
        <v>0.975</v>
      </c>
      <c r="I17" s="28"/>
      <c r="J17" s="27"/>
    </row>
    <row r="18" ht="31" customHeight="1" spans="1:10">
      <c r="A18" s="8"/>
      <c r="B18" s="18"/>
      <c r="C18" s="19"/>
      <c r="D18" s="11"/>
      <c r="E18" s="11" t="s">
        <v>13</v>
      </c>
      <c r="F18" s="11">
        <v>40</v>
      </c>
      <c r="G18" s="12">
        <v>0.0075</v>
      </c>
      <c r="H18" s="12">
        <f t="shared" si="0"/>
        <v>0.3</v>
      </c>
      <c r="I18" s="28"/>
      <c r="J18" s="27"/>
    </row>
    <row r="19" ht="68" customHeight="1" spans="1:10">
      <c r="A19" s="8"/>
      <c r="B19" s="20" t="s">
        <v>26</v>
      </c>
      <c r="C19" s="21"/>
      <c r="D19" s="22" t="s">
        <v>27</v>
      </c>
      <c r="E19" s="22" t="s">
        <v>28</v>
      </c>
      <c r="F19" s="22">
        <v>350</v>
      </c>
      <c r="G19" s="23">
        <v>0.0075</v>
      </c>
      <c r="H19" s="23">
        <f t="shared" si="0"/>
        <v>2.625</v>
      </c>
      <c r="I19" s="29"/>
      <c r="J19" s="27"/>
    </row>
    <row r="20" customHeight="1" spans="1:10">
      <c r="A20" s="8"/>
      <c r="B20" s="9" t="s">
        <v>29</v>
      </c>
      <c r="C20" s="10"/>
      <c r="D20" s="15" t="s">
        <v>30</v>
      </c>
      <c r="E20" s="11" t="s">
        <v>28</v>
      </c>
      <c r="F20" s="11">
        <v>680</v>
      </c>
      <c r="G20" s="12">
        <v>0.0075</v>
      </c>
      <c r="H20" s="12">
        <f t="shared" si="0"/>
        <v>5.1</v>
      </c>
      <c r="I20" s="28"/>
      <c r="J20" s="27"/>
    </row>
    <row r="21" customHeight="1" spans="1:10">
      <c r="A21" s="8"/>
      <c r="B21" s="13"/>
      <c r="C21" s="14"/>
      <c r="D21" s="16"/>
      <c r="E21" s="11" t="s">
        <v>31</v>
      </c>
      <c r="F21" s="11">
        <v>1530</v>
      </c>
      <c r="G21" s="12">
        <v>0.0075</v>
      </c>
      <c r="H21" s="12">
        <f t="shared" si="0"/>
        <v>11.475</v>
      </c>
      <c r="I21" s="28"/>
      <c r="J21" s="27"/>
    </row>
    <row r="22" customHeight="1" spans="1:10">
      <c r="A22" s="8"/>
      <c r="B22" s="13"/>
      <c r="C22" s="14"/>
      <c r="D22" s="16"/>
      <c r="E22" s="11" t="s">
        <v>25</v>
      </c>
      <c r="F22" s="11">
        <v>3290</v>
      </c>
      <c r="G22" s="12">
        <v>0.0075</v>
      </c>
      <c r="H22" s="12">
        <f t="shared" si="0"/>
        <v>24.675</v>
      </c>
      <c r="I22" s="28"/>
      <c r="J22" s="27"/>
    </row>
    <row r="23" customHeight="1" spans="1:10">
      <c r="A23" s="8"/>
      <c r="B23" s="13"/>
      <c r="C23" s="14"/>
      <c r="D23" s="16"/>
      <c r="E23" s="11" t="s">
        <v>18</v>
      </c>
      <c r="F23" s="11">
        <v>2380</v>
      </c>
      <c r="G23" s="12">
        <v>0.0075</v>
      </c>
      <c r="H23" s="12">
        <f t="shared" si="0"/>
        <v>17.85</v>
      </c>
      <c r="I23" s="28"/>
      <c r="J23" s="27"/>
    </row>
    <row r="24" customHeight="1" spans="1:10">
      <c r="A24" s="8"/>
      <c r="B24" s="18"/>
      <c r="C24" s="19"/>
      <c r="D24" s="17"/>
      <c r="E24" s="11" t="s">
        <v>16</v>
      </c>
      <c r="F24" s="11">
        <v>80</v>
      </c>
      <c r="G24" s="12">
        <v>0.0075</v>
      </c>
      <c r="H24" s="12">
        <f t="shared" si="0"/>
        <v>0.6</v>
      </c>
      <c r="I24" s="28"/>
      <c r="J24" s="27"/>
    </row>
    <row r="25" customHeight="1" spans="1:10">
      <c r="A25" s="8"/>
      <c r="B25" s="9" t="s">
        <v>32</v>
      </c>
      <c r="C25" s="10"/>
      <c r="D25" s="15" t="s">
        <v>33</v>
      </c>
      <c r="E25" s="11" t="s">
        <v>31</v>
      </c>
      <c r="F25" s="11">
        <v>490</v>
      </c>
      <c r="G25" s="12">
        <v>0.0075</v>
      </c>
      <c r="H25" s="12">
        <f t="shared" si="0"/>
        <v>3.675</v>
      </c>
      <c r="I25" s="28"/>
      <c r="J25" s="27"/>
    </row>
    <row r="26" customHeight="1" spans="1:10">
      <c r="A26" s="8"/>
      <c r="B26" s="13"/>
      <c r="C26" s="14"/>
      <c r="D26" s="16"/>
      <c r="E26" s="11" t="s">
        <v>25</v>
      </c>
      <c r="F26" s="11">
        <v>1250</v>
      </c>
      <c r="G26" s="12">
        <v>0.0075</v>
      </c>
      <c r="H26" s="12">
        <f t="shared" si="0"/>
        <v>9.375</v>
      </c>
      <c r="I26" s="28"/>
      <c r="J26" s="27"/>
    </row>
    <row r="27" customHeight="1" spans="1:10">
      <c r="A27" s="8"/>
      <c r="B27" s="13"/>
      <c r="C27" s="14"/>
      <c r="D27" s="16"/>
      <c r="E27" s="11" t="s">
        <v>18</v>
      </c>
      <c r="F27" s="11">
        <v>1090</v>
      </c>
      <c r="G27" s="12">
        <v>0.0075</v>
      </c>
      <c r="H27" s="12">
        <f t="shared" si="0"/>
        <v>8.175</v>
      </c>
      <c r="I27" s="28"/>
      <c r="J27" s="27"/>
    </row>
    <row r="28" customHeight="1" spans="1:10">
      <c r="A28" s="8"/>
      <c r="B28" s="13"/>
      <c r="C28" s="14"/>
      <c r="D28" s="17"/>
      <c r="E28" s="11" t="s">
        <v>16</v>
      </c>
      <c r="F28" s="11">
        <v>80</v>
      </c>
      <c r="G28" s="12">
        <v>0.0075</v>
      </c>
      <c r="H28" s="12">
        <f t="shared" si="0"/>
        <v>0.6</v>
      </c>
      <c r="I28" s="28"/>
      <c r="J28" s="27"/>
    </row>
    <row r="29" customHeight="1" spans="1:10">
      <c r="A29" s="8"/>
      <c r="B29" s="13"/>
      <c r="C29" s="14"/>
      <c r="D29" s="15" t="s">
        <v>34</v>
      </c>
      <c r="E29" s="11" t="s">
        <v>28</v>
      </c>
      <c r="F29" s="11">
        <v>240</v>
      </c>
      <c r="G29" s="12">
        <v>0.0075</v>
      </c>
      <c r="H29" s="12">
        <f t="shared" si="0"/>
        <v>1.8</v>
      </c>
      <c r="I29" s="28"/>
      <c r="J29" s="27"/>
    </row>
    <row r="30" customHeight="1" spans="1:10">
      <c r="A30" s="8"/>
      <c r="B30" s="13"/>
      <c r="C30" s="14"/>
      <c r="D30" s="16"/>
      <c r="E30" s="11" t="s">
        <v>31</v>
      </c>
      <c r="F30" s="11">
        <v>2750</v>
      </c>
      <c r="G30" s="12">
        <v>0.0075</v>
      </c>
      <c r="H30" s="12">
        <f t="shared" si="0"/>
        <v>20.625</v>
      </c>
      <c r="I30" s="28"/>
      <c r="J30" s="27"/>
    </row>
    <row r="31" customHeight="1" spans="1:10">
      <c r="A31" s="8"/>
      <c r="B31" s="13"/>
      <c r="C31" s="14"/>
      <c r="D31" s="16"/>
      <c r="E31" s="11" t="s">
        <v>25</v>
      </c>
      <c r="F31" s="11">
        <v>1880</v>
      </c>
      <c r="G31" s="12">
        <v>0.0075</v>
      </c>
      <c r="H31" s="12">
        <f t="shared" si="0"/>
        <v>14.1</v>
      </c>
      <c r="I31" s="28"/>
      <c r="J31" s="27"/>
    </row>
    <row r="32" customHeight="1" spans="1:10">
      <c r="A32" s="8"/>
      <c r="B32" s="13"/>
      <c r="C32" s="14"/>
      <c r="D32" s="16"/>
      <c r="E32" s="11" t="s">
        <v>18</v>
      </c>
      <c r="F32" s="11">
        <v>1800</v>
      </c>
      <c r="G32" s="12">
        <v>0.0075</v>
      </c>
      <c r="H32" s="12">
        <f t="shared" si="0"/>
        <v>13.5</v>
      </c>
      <c r="I32" s="28"/>
      <c r="J32" s="27"/>
    </row>
    <row r="33" customHeight="1" spans="1:10">
      <c r="A33" s="8"/>
      <c r="B33" s="13"/>
      <c r="C33" s="14"/>
      <c r="D33" s="16"/>
      <c r="E33" s="11" t="s">
        <v>13</v>
      </c>
      <c r="F33" s="11">
        <v>1130</v>
      </c>
      <c r="G33" s="12">
        <v>0.0075</v>
      </c>
      <c r="H33" s="12">
        <f t="shared" si="0"/>
        <v>8.475</v>
      </c>
      <c r="I33" s="28"/>
      <c r="J33" s="27"/>
    </row>
    <row r="34" customHeight="1" spans="1:10">
      <c r="A34" s="8"/>
      <c r="B34" s="13"/>
      <c r="C34" s="14"/>
      <c r="D34" s="17"/>
      <c r="E34" s="11" t="s">
        <v>16</v>
      </c>
      <c r="F34" s="11">
        <v>120</v>
      </c>
      <c r="G34" s="12">
        <v>0.0075</v>
      </c>
      <c r="H34" s="12">
        <f t="shared" si="0"/>
        <v>0.9</v>
      </c>
      <c r="I34" s="28"/>
      <c r="J34" s="27"/>
    </row>
    <row r="35" customHeight="1" spans="1:10">
      <c r="A35" s="8"/>
      <c r="B35" s="13"/>
      <c r="C35" s="14"/>
      <c r="D35" s="15" t="s">
        <v>35</v>
      </c>
      <c r="E35" s="11" t="s">
        <v>28</v>
      </c>
      <c r="F35" s="11">
        <v>210</v>
      </c>
      <c r="G35" s="12">
        <v>0.0075</v>
      </c>
      <c r="H35" s="12">
        <f t="shared" si="0"/>
        <v>1.575</v>
      </c>
      <c r="I35" s="28"/>
      <c r="J35" s="27"/>
    </row>
    <row r="36" customHeight="1" spans="1:10">
      <c r="A36" s="8"/>
      <c r="B36" s="18"/>
      <c r="C36" s="19"/>
      <c r="D36" s="17"/>
      <c r="E36" s="11" t="s">
        <v>31</v>
      </c>
      <c r="F36" s="11">
        <v>1200</v>
      </c>
      <c r="G36" s="12">
        <v>0.0075</v>
      </c>
      <c r="H36" s="12">
        <f>G36*F36</f>
        <v>9</v>
      </c>
      <c r="I36" s="30"/>
      <c r="J36" s="27"/>
    </row>
    <row r="37" ht="127" customHeight="1" spans="1:10">
      <c r="A37" s="8"/>
      <c r="B37" s="18" t="s">
        <v>36</v>
      </c>
      <c r="C37" s="17"/>
      <c r="D37" s="17"/>
      <c r="E37" s="17"/>
      <c r="F37" s="17">
        <f>360+24460</f>
        <v>24820</v>
      </c>
      <c r="G37" s="12">
        <v>0.0075</v>
      </c>
      <c r="H37" s="12">
        <f t="shared" ref="H37:H66" si="1">G37*F37</f>
        <v>186.15</v>
      </c>
      <c r="I37" s="31" t="s">
        <v>14</v>
      </c>
      <c r="J37" s="32" t="s">
        <v>37</v>
      </c>
    </row>
    <row r="38" customHeight="1" spans="1:10">
      <c r="A38" s="9" t="s">
        <v>38</v>
      </c>
      <c r="B38" s="8" t="s">
        <v>11</v>
      </c>
      <c r="C38" s="24"/>
      <c r="D38" s="11" t="s">
        <v>12</v>
      </c>
      <c r="E38" s="11" t="s">
        <v>31</v>
      </c>
      <c r="F38" s="11">
        <v>40</v>
      </c>
      <c r="G38" s="12">
        <v>0.0075</v>
      </c>
      <c r="H38" s="12">
        <f t="shared" si="1"/>
        <v>0.3</v>
      </c>
      <c r="I38" s="33" t="s">
        <v>14</v>
      </c>
      <c r="J38" s="27" t="s">
        <v>15</v>
      </c>
    </row>
    <row r="39" customHeight="1" spans="1:10">
      <c r="A39" s="13"/>
      <c r="B39" s="8"/>
      <c r="C39" s="24"/>
      <c r="D39" s="11"/>
      <c r="E39" s="11" t="s">
        <v>25</v>
      </c>
      <c r="F39" s="11">
        <v>40</v>
      </c>
      <c r="G39" s="12">
        <v>0.0075</v>
      </c>
      <c r="H39" s="12">
        <f t="shared" si="1"/>
        <v>0.3</v>
      </c>
      <c r="I39" s="33"/>
      <c r="J39" s="27"/>
    </row>
    <row r="40" customHeight="1" spans="1:10">
      <c r="A40" s="13"/>
      <c r="B40" s="8"/>
      <c r="C40" s="24"/>
      <c r="D40" s="11"/>
      <c r="E40" s="11" t="s">
        <v>18</v>
      </c>
      <c r="F40" s="11">
        <v>210</v>
      </c>
      <c r="G40" s="12">
        <v>0.0075</v>
      </c>
      <c r="H40" s="12">
        <f t="shared" si="1"/>
        <v>1.575</v>
      </c>
      <c r="I40" s="33"/>
      <c r="J40" s="27"/>
    </row>
    <row r="41" customHeight="1" spans="1:10">
      <c r="A41" s="13"/>
      <c r="B41" s="8"/>
      <c r="C41" s="24"/>
      <c r="D41" s="11"/>
      <c r="E41" s="11" t="s">
        <v>13</v>
      </c>
      <c r="F41" s="11">
        <v>110</v>
      </c>
      <c r="G41" s="12">
        <v>0.0075</v>
      </c>
      <c r="H41" s="12">
        <f t="shared" si="1"/>
        <v>0.825</v>
      </c>
      <c r="I41" s="33"/>
      <c r="J41" s="27"/>
    </row>
    <row r="42" customHeight="1" spans="1:10">
      <c r="A42" s="13"/>
      <c r="B42" s="8"/>
      <c r="C42" s="24"/>
      <c r="D42" s="11"/>
      <c r="E42" s="11" t="s">
        <v>16</v>
      </c>
      <c r="F42" s="11">
        <v>60</v>
      </c>
      <c r="G42" s="12">
        <v>0.0075</v>
      </c>
      <c r="H42" s="12">
        <f t="shared" si="1"/>
        <v>0.45</v>
      </c>
      <c r="I42" s="33"/>
      <c r="J42" s="27"/>
    </row>
    <row r="43" customHeight="1" spans="1:10">
      <c r="A43" s="13"/>
      <c r="B43" s="8"/>
      <c r="C43" s="24"/>
      <c r="D43" s="15" t="s">
        <v>17</v>
      </c>
      <c r="E43" s="11" t="s">
        <v>31</v>
      </c>
      <c r="F43" s="11">
        <v>40</v>
      </c>
      <c r="G43" s="12">
        <v>0.0075</v>
      </c>
      <c r="H43" s="12">
        <f t="shared" si="1"/>
        <v>0.3</v>
      </c>
      <c r="I43" s="33"/>
      <c r="J43" s="27"/>
    </row>
    <row r="44" customHeight="1" spans="1:10">
      <c r="A44" s="13"/>
      <c r="B44" s="8"/>
      <c r="C44" s="24"/>
      <c r="D44" s="16"/>
      <c r="E44" s="11" t="s">
        <v>25</v>
      </c>
      <c r="F44" s="11">
        <v>170</v>
      </c>
      <c r="G44" s="12">
        <v>0.0075</v>
      </c>
      <c r="H44" s="12">
        <f t="shared" si="1"/>
        <v>1.275</v>
      </c>
      <c r="I44" s="33"/>
      <c r="J44" s="27"/>
    </row>
    <row r="45" customHeight="1" spans="1:10">
      <c r="A45" s="13"/>
      <c r="B45" s="8"/>
      <c r="C45" s="24"/>
      <c r="D45" s="16"/>
      <c r="E45" s="11" t="s">
        <v>18</v>
      </c>
      <c r="F45" s="11">
        <v>340</v>
      </c>
      <c r="G45" s="12">
        <v>0.0075</v>
      </c>
      <c r="H45" s="12">
        <f t="shared" si="1"/>
        <v>2.55</v>
      </c>
      <c r="I45" s="33"/>
      <c r="J45" s="27"/>
    </row>
    <row r="46" customHeight="1" spans="1:10">
      <c r="A46" s="13"/>
      <c r="B46" s="8"/>
      <c r="C46" s="24"/>
      <c r="D46" s="16"/>
      <c r="E46" s="11" t="s">
        <v>13</v>
      </c>
      <c r="F46" s="11">
        <v>220</v>
      </c>
      <c r="G46" s="12">
        <v>0.0075</v>
      </c>
      <c r="H46" s="12">
        <f t="shared" si="1"/>
        <v>1.65</v>
      </c>
      <c r="I46" s="33"/>
      <c r="J46" s="27"/>
    </row>
    <row r="47" customHeight="1" spans="1:10">
      <c r="A47" s="13"/>
      <c r="B47" s="8"/>
      <c r="C47" s="24"/>
      <c r="D47" s="17"/>
      <c r="E47" s="11" t="s">
        <v>16</v>
      </c>
      <c r="F47" s="11">
        <v>60</v>
      </c>
      <c r="G47" s="12">
        <v>0.0075</v>
      </c>
      <c r="H47" s="12">
        <f t="shared" si="1"/>
        <v>0.45</v>
      </c>
      <c r="I47" s="33"/>
      <c r="J47" s="27"/>
    </row>
    <row r="48" customHeight="1" spans="1:10">
      <c r="A48" s="13"/>
      <c r="B48" s="8"/>
      <c r="C48" s="24"/>
      <c r="D48" s="15" t="s">
        <v>19</v>
      </c>
      <c r="E48" s="11" t="s">
        <v>31</v>
      </c>
      <c r="F48" s="11">
        <v>40</v>
      </c>
      <c r="G48" s="12">
        <v>0.0075</v>
      </c>
      <c r="H48" s="12">
        <f t="shared" si="1"/>
        <v>0.3</v>
      </c>
      <c r="I48" s="33"/>
      <c r="J48" s="27"/>
    </row>
    <row r="49" customHeight="1" spans="1:10">
      <c r="A49" s="13"/>
      <c r="B49" s="8"/>
      <c r="C49" s="24"/>
      <c r="D49" s="16"/>
      <c r="E49" s="11" t="s">
        <v>25</v>
      </c>
      <c r="F49" s="11">
        <v>40</v>
      </c>
      <c r="G49" s="12">
        <v>0.0075</v>
      </c>
      <c r="H49" s="12">
        <f t="shared" si="1"/>
        <v>0.3</v>
      </c>
      <c r="I49" s="33"/>
      <c r="J49" s="27"/>
    </row>
    <row r="50" customHeight="1" spans="1:10">
      <c r="A50" s="13"/>
      <c r="B50" s="8"/>
      <c r="C50" s="24"/>
      <c r="D50" s="16"/>
      <c r="E50" s="11" t="s">
        <v>18</v>
      </c>
      <c r="F50" s="11">
        <v>430</v>
      </c>
      <c r="G50" s="12">
        <v>0.0075</v>
      </c>
      <c r="H50" s="12">
        <f t="shared" si="1"/>
        <v>3.225</v>
      </c>
      <c r="I50" s="33"/>
      <c r="J50" s="27"/>
    </row>
    <row r="51" customHeight="1" spans="1:10">
      <c r="A51" s="13"/>
      <c r="B51" s="8"/>
      <c r="C51" s="24"/>
      <c r="D51" s="16"/>
      <c r="E51" s="11" t="s">
        <v>13</v>
      </c>
      <c r="F51" s="11">
        <v>150</v>
      </c>
      <c r="G51" s="12">
        <v>0.0075</v>
      </c>
      <c r="H51" s="12">
        <f t="shared" si="1"/>
        <v>1.125</v>
      </c>
      <c r="I51" s="33"/>
      <c r="J51" s="27"/>
    </row>
    <row r="52" customHeight="1" spans="1:10">
      <c r="A52" s="13"/>
      <c r="B52" s="8"/>
      <c r="C52" s="24"/>
      <c r="D52" s="17"/>
      <c r="E52" s="11" t="s">
        <v>16</v>
      </c>
      <c r="F52" s="11">
        <v>70</v>
      </c>
      <c r="G52" s="12">
        <v>0.0075</v>
      </c>
      <c r="H52" s="12">
        <f t="shared" si="1"/>
        <v>0.525</v>
      </c>
      <c r="I52" s="33"/>
      <c r="J52" s="27"/>
    </row>
    <row r="53" customHeight="1" spans="1:10">
      <c r="A53" s="13"/>
      <c r="B53" s="8"/>
      <c r="C53" s="24"/>
      <c r="D53" s="15" t="s">
        <v>20</v>
      </c>
      <c r="E53" s="11" t="s">
        <v>28</v>
      </c>
      <c r="F53" s="11">
        <v>40</v>
      </c>
      <c r="G53" s="12">
        <v>0.0075</v>
      </c>
      <c r="H53" s="12">
        <f t="shared" si="1"/>
        <v>0.3</v>
      </c>
      <c r="I53" s="33"/>
      <c r="J53" s="27"/>
    </row>
    <row r="54" customHeight="1" spans="1:10">
      <c r="A54" s="13"/>
      <c r="B54" s="8"/>
      <c r="C54" s="24"/>
      <c r="D54" s="16"/>
      <c r="E54" s="11" t="s">
        <v>31</v>
      </c>
      <c r="F54" s="11">
        <v>40</v>
      </c>
      <c r="G54" s="12">
        <v>0.0075</v>
      </c>
      <c r="H54" s="12">
        <f t="shared" si="1"/>
        <v>0.3</v>
      </c>
      <c r="I54" s="33"/>
      <c r="J54" s="27"/>
    </row>
    <row r="55" customHeight="1" spans="1:10">
      <c r="A55" s="13"/>
      <c r="B55" s="8"/>
      <c r="C55" s="24"/>
      <c r="D55" s="16"/>
      <c r="E55" s="11" t="s">
        <v>25</v>
      </c>
      <c r="F55" s="11">
        <v>250</v>
      </c>
      <c r="G55" s="12">
        <v>0.0075</v>
      </c>
      <c r="H55" s="12">
        <f t="shared" si="1"/>
        <v>1.875</v>
      </c>
      <c r="I55" s="33"/>
      <c r="J55" s="27"/>
    </row>
    <row r="56" customHeight="1" spans="1:10">
      <c r="A56" s="13"/>
      <c r="B56" s="8"/>
      <c r="C56" s="24"/>
      <c r="D56" s="16"/>
      <c r="E56" s="11" t="s">
        <v>18</v>
      </c>
      <c r="F56" s="11">
        <v>210</v>
      </c>
      <c r="G56" s="12">
        <v>0.0075</v>
      </c>
      <c r="H56" s="12">
        <f t="shared" si="1"/>
        <v>1.575</v>
      </c>
      <c r="I56" s="33"/>
      <c r="J56" s="27"/>
    </row>
    <row r="57" customHeight="1" spans="1:10">
      <c r="A57" s="13"/>
      <c r="B57" s="8"/>
      <c r="C57" s="24"/>
      <c r="D57" s="16"/>
      <c r="E57" s="11" t="s">
        <v>13</v>
      </c>
      <c r="F57" s="11">
        <v>90</v>
      </c>
      <c r="G57" s="12">
        <v>0.0075</v>
      </c>
      <c r="H57" s="12">
        <f t="shared" si="1"/>
        <v>0.675</v>
      </c>
      <c r="I57" s="33"/>
      <c r="J57" s="27"/>
    </row>
    <row r="58" customHeight="1" spans="1:10">
      <c r="A58" s="13"/>
      <c r="B58" s="8"/>
      <c r="C58" s="24"/>
      <c r="D58" s="17"/>
      <c r="E58" s="11" t="s">
        <v>16</v>
      </c>
      <c r="F58" s="11">
        <v>70</v>
      </c>
      <c r="G58" s="12">
        <v>0.0075</v>
      </c>
      <c r="H58" s="12">
        <f t="shared" si="1"/>
        <v>0.525</v>
      </c>
      <c r="I58" s="33"/>
      <c r="J58" s="27"/>
    </row>
    <row r="59" customHeight="1" spans="1:10">
      <c r="A59" s="13"/>
      <c r="B59" s="8"/>
      <c r="C59" s="24"/>
      <c r="D59" s="15" t="s">
        <v>21</v>
      </c>
      <c r="E59" s="11" t="s">
        <v>28</v>
      </c>
      <c r="F59" s="11">
        <v>40</v>
      </c>
      <c r="G59" s="12">
        <v>0.0075</v>
      </c>
      <c r="H59" s="12">
        <f t="shared" si="1"/>
        <v>0.3</v>
      </c>
      <c r="I59" s="33"/>
      <c r="J59" s="27"/>
    </row>
    <row r="60" customHeight="1" spans="1:10">
      <c r="A60" s="13"/>
      <c r="B60" s="8"/>
      <c r="C60" s="24"/>
      <c r="D60" s="16"/>
      <c r="E60" s="11" t="s">
        <v>31</v>
      </c>
      <c r="F60" s="11">
        <v>40</v>
      </c>
      <c r="G60" s="12">
        <v>0.0075</v>
      </c>
      <c r="H60" s="12">
        <f t="shared" si="1"/>
        <v>0.3</v>
      </c>
      <c r="I60" s="33"/>
      <c r="J60" s="27"/>
    </row>
    <row r="61" customHeight="1" spans="1:10">
      <c r="A61" s="13"/>
      <c r="B61" s="8"/>
      <c r="C61" s="24"/>
      <c r="D61" s="16"/>
      <c r="E61" s="11" t="s">
        <v>25</v>
      </c>
      <c r="F61" s="11">
        <v>210</v>
      </c>
      <c r="G61" s="12">
        <v>0.0075</v>
      </c>
      <c r="H61" s="12">
        <f t="shared" si="1"/>
        <v>1.575</v>
      </c>
      <c r="I61" s="33"/>
      <c r="J61" s="27"/>
    </row>
    <row r="62" customHeight="1" spans="1:10">
      <c r="A62" s="13"/>
      <c r="B62" s="8"/>
      <c r="C62" s="24"/>
      <c r="D62" s="16"/>
      <c r="E62" s="11" t="s">
        <v>18</v>
      </c>
      <c r="F62" s="11">
        <v>320</v>
      </c>
      <c r="G62" s="12">
        <v>0.0075</v>
      </c>
      <c r="H62" s="12">
        <f t="shared" si="1"/>
        <v>2.4</v>
      </c>
      <c r="I62" s="33"/>
      <c r="J62" s="27"/>
    </row>
    <row r="63" customHeight="1" spans="1:10">
      <c r="A63" s="13"/>
      <c r="B63" s="8"/>
      <c r="C63" s="24"/>
      <c r="D63" s="16"/>
      <c r="E63" s="11" t="s">
        <v>13</v>
      </c>
      <c r="F63" s="11">
        <v>190</v>
      </c>
      <c r="G63" s="12">
        <v>0.0075</v>
      </c>
      <c r="H63" s="12">
        <f t="shared" si="1"/>
        <v>1.425</v>
      </c>
      <c r="I63" s="33"/>
      <c r="J63" s="27"/>
    </row>
    <row r="64" customHeight="1" spans="1:10">
      <c r="A64" s="13"/>
      <c r="B64" s="8"/>
      <c r="C64" s="24"/>
      <c r="D64" s="17"/>
      <c r="E64" s="11" t="s">
        <v>16</v>
      </c>
      <c r="F64" s="11">
        <v>40</v>
      </c>
      <c r="G64" s="12">
        <v>0.0075</v>
      </c>
      <c r="H64" s="12">
        <f t="shared" si="1"/>
        <v>0.3</v>
      </c>
      <c r="I64" s="33"/>
      <c r="J64" s="27"/>
    </row>
    <row r="65" customHeight="1" spans="1:10">
      <c r="A65" s="13"/>
      <c r="B65" s="8"/>
      <c r="C65" s="24"/>
      <c r="D65" s="11" t="s">
        <v>22</v>
      </c>
      <c r="E65" s="11" t="s">
        <v>31</v>
      </c>
      <c r="F65" s="11">
        <v>40</v>
      </c>
      <c r="G65" s="12">
        <v>0.0075</v>
      </c>
      <c r="H65" s="12">
        <f t="shared" si="1"/>
        <v>0.3</v>
      </c>
      <c r="I65" s="33"/>
      <c r="J65" s="27"/>
    </row>
    <row r="66" customHeight="1" spans="1:10">
      <c r="A66" s="13"/>
      <c r="B66" s="8"/>
      <c r="C66" s="24"/>
      <c r="D66" s="11"/>
      <c r="E66" s="11" t="s">
        <v>25</v>
      </c>
      <c r="F66" s="11">
        <v>510</v>
      </c>
      <c r="G66" s="12">
        <v>0.0075</v>
      </c>
      <c r="H66" s="12">
        <f t="shared" si="1"/>
        <v>3.825</v>
      </c>
      <c r="I66" s="33"/>
      <c r="J66" s="27"/>
    </row>
    <row r="67" customHeight="1" spans="1:10">
      <c r="A67" s="13"/>
      <c r="B67" s="8"/>
      <c r="C67" s="24"/>
      <c r="D67" s="11"/>
      <c r="E67" s="11" t="s">
        <v>18</v>
      </c>
      <c r="F67" s="11">
        <v>690</v>
      </c>
      <c r="G67" s="12">
        <v>0.0075</v>
      </c>
      <c r="H67" s="12">
        <f t="shared" ref="H67:H82" si="2">G67*F67</f>
        <v>5.175</v>
      </c>
      <c r="I67" s="33"/>
      <c r="J67" s="27"/>
    </row>
    <row r="68" customHeight="1" spans="1:10">
      <c r="A68" s="13"/>
      <c r="B68" s="8"/>
      <c r="C68" s="24"/>
      <c r="D68" s="11"/>
      <c r="E68" s="11" t="s">
        <v>13</v>
      </c>
      <c r="F68" s="11">
        <v>330</v>
      </c>
      <c r="G68" s="12">
        <v>0.0075</v>
      </c>
      <c r="H68" s="12">
        <f t="shared" si="2"/>
        <v>2.475</v>
      </c>
      <c r="I68" s="33"/>
      <c r="J68" s="27"/>
    </row>
    <row r="69" customHeight="1" spans="1:10">
      <c r="A69" s="13"/>
      <c r="B69" s="8"/>
      <c r="C69" s="24"/>
      <c r="D69" s="11"/>
      <c r="E69" s="11" t="s">
        <v>16</v>
      </c>
      <c r="F69" s="11">
        <v>100</v>
      </c>
      <c r="G69" s="12">
        <v>0.0075</v>
      </c>
      <c r="H69" s="12">
        <f t="shared" si="2"/>
        <v>0.75</v>
      </c>
      <c r="I69" s="33"/>
      <c r="J69" s="27"/>
    </row>
    <row r="70" ht="131" customHeight="1" spans="1:10">
      <c r="A70" s="18"/>
      <c r="B70" s="18" t="s">
        <v>36</v>
      </c>
      <c r="C70" s="17"/>
      <c r="D70" s="17"/>
      <c r="E70" s="17"/>
      <c r="F70" s="17">
        <v>4430</v>
      </c>
      <c r="G70" s="12">
        <v>0.0075</v>
      </c>
      <c r="H70" s="12">
        <f t="shared" si="2"/>
        <v>33.225</v>
      </c>
      <c r="I70" s="31" t="s">
        <v>14</v>
      </c>
      <c r="J70" s="32" t="s">
        <v>37</v>
      </c>
    </row>
    <row r="71" customHeight="1" spans="1:10">
      <c r="A71" s="34" t="s">
        <v>38</v>
      </c>
      <c r="B71" s="34" t="s">
        <v>26</v>
      </c>
      <c r="C71" s="35"/>
      <c r="D71" s="35" t="s">
        <v>39</v>
      </c>
      <c r="E71" s="35" t="s">
        <v>28</v>
      </c>
      <c r="F71" s="35">
        <v>60</v>
      </c>
      <c r="G71" s="36">
        <v>0.0075</v>
      </c>
      <c r="H71" s="36">
        <f t="shared" si="2"/>
        <v>0.45</v>
      </c>
      <c r="I71" s="37" t="s">
        <v>40</v>
      </c>
      <c r="J71" s="38" t="s">
        <v>15</v>
      </c>
    </row>
    <row r="72" customHeight="1" spans="1:10">
      <c r="A72" s="34"/>
      <c r="B72" s="34"/>
      <c r="C72" s="35"/>
      <c r="D72" s="35"/>
      <c r="E72" s="35" t="s">
        <v>31</v>
      </c>
      <c r="F72" s="35">
        <v>1940</v>
      </c>
      <c r="G72" s="36">
        <v>0.0075</v>
      </c>
      <c r="H72" s="36">
        <f t="shared" si="2"/>
        <v>14.55</v>
      </c>
      <c r="I72" s="39"/>
      <c r="J72" s="27"/>
    </row>
    <row r="73" customHeight="1" spans="1:10">
      <c r="A73" s="34"/>
      <c r="B73" s="34"/>
      <c r="C73" s="35"/>
      <c r="D73" s="35"/>
      <c r="E73" s="35" t="s">
        <v>25</v>
      </c>
      <c r="F73" s="35">
        <v>700</v>
      </c>
      <c r="G73" s="36">
        <v>0.0075</v>
      </c>
      <c r="H73" s="36">
        <f t="shared" si="2"/>
        <v>5.25</v>
      </c>
      <c r="I73" s="39"/>
      <c r="J73" s="27"/>
    </row>
    <row r="74" customHeight="1" spans="1:10">
      <c r="A74" s="34"/>
      <c r="B74" s="34"/>
      <c r="C74" s="35"/>
      <c r="D74" s="35"/>
      <c r="E74" s="35" t="s">
        <v>18</v>
      </c>
      <c r="F74" s="35">
        <v>230</v>
      </c>
      <c r="G74" s="36">
        <v>0.0075</v>
      </c>
      <c r="H74" s="36">
        <f t="shared" si="2"/>
        <v>1.725</v>
      </c>
      <c r="I74" s="39"/>
      <c r="J74" s="27"/>
    </row>
    <row r="75" customHeight="1" spans="1:10">
      <c r="A75" s="34"/>
      <c r="B75" s="34"/>
      <c r="C75" s="35"/>
      <c r="D75" s="35"/>
      <c r="E75" s="35" t="s">
        <v>13</v>
      </c>
      <c r="F75" s="35">
        <v>330</v>
      </c>
      <c r="G75" s="36">
        <v>0.0075</v>
      </c>
      <c r="H75" s="36">
        <f t="shared" si="2"/>
        <v>2.475</v>
      </c>
      <c r="I75" s="39"/>
      <c r="J75" s="27"/>
    </row>
    <row r="76" customHeight="1" spans="1:10">
      <c r="A76" s="34"/>
      <c r="B76" s="34"/>
      <c r="C76" s="35"/>
      <c r="D76" s="35"/>
      <c r="E76" s="35" t="s">
        <v>16</v>
      </c>
      <c r="F76" s="35">
        <v>120</v>
      </c>
      <c r="G76" s="36">
        <v>0.0075</v>
      </c>
      <c r="H76" s="36">
        <f t="shared" si="2"/>
        <v>0.9</v>
      </c>
      <c r="I76" s="39"/>
      <c r="J76" s="27"/>
    </row>
    <row r="77" customHeight="1" spans="1:10">
      <c r="A77" s="34"/>
      <c r="B77" s="34"/>
      <c r="C77" s="35"/>
      <c r="D77" s="35" t="s">
        <v>41</v>
      </c>
      <c r="E77" s="35" t="s">
        <v>28</v>
      </c>
      <c r="F77" s="35">
        <v>570</v>
      </c>
      <c r="G77" s="36">
        <v>0.0075</v>
      </c>
      <c r="H77" s="36">
        <f t="shared" si="2"/>
        <v>4.275</v>
      </c>
      <c r="I77" s="39"/>
      <c r="J77" s="27"/>
    </row>
    <row r="78" customHeight="1" spans="1:10">
      <c r="A78" s="34"/>
      <c r="B78" s="34"/>
      <c r="C78" s="35"/>
      <c r="D78" s="35"/>
      <c r="E78" s="35" t="s">
        <v>31</v>
      </c>
      <c r="F78" s="35">
        <v>3850</v>
      </c>
      <c r="G78" s="36">
        <v>0.0075</v>
      </c>
      <c r="H78" s="36">
        <f t="shared" si="2"/>
        <v>28.875</v>
      </c>
      <c r="I78" s="39"/>
      <c r="J78" s="27"/>
    </row>
    <row r="79" customHeight="1" spans="1:10">
      <c r="A79" s="34"/>
      <c r="B79" s="34"/>
      <c r="C79" s="35"/>
      <c r="D79" s="35"/>
      <c r="E79" s="35" t="s">
        <v>25</v>
      </c>
      <c r="F79" s="35">
        <v>5200</v>
      </c>
      <c r="G79" s="36">
        <v>0.0075</v>
      </c>
      <c r="H79" s="36">
        <f t="shared" si="2"/>
        <v>39</v>
      </c>
      <c r="I79" s="39"/>
      <c r="J79" s="27"/>
    </row>
    <row r="80" customHeight="1" spans="1:10">
      <c r="A80" s="34"/>
      <c r="B80" s="34"/>
      <c r="C80" s="35"/>
      <c r="D80" s="35"/>
      <c r="E80" s="35" t="s">
        <v>18</v>
      </c>
      <c r="F80" s="35">
        <v>4120</v>
      </c>
      <c r="G80" s="36">
        <v>0.0075</v>
      </c>
      <c r="H80" s="36">
        <f t="shared" si="2"/>
        <v>30.9</v>
      </c>
      <c r="I80" s="39"/>
      <c r="J80" s="27"/>
    </row>
    <row r="81" customHeight="1" spans="1:10">
      <c r="A81" s="34"/>
      <c r="B81" s="34"/>
      <c r="C81" s="35"/>
      <c r="D81" s="35"/>
      <c r="E81" s="35" t="s">
        <v>13</v>
      </c>
      <c r="F81" s="35">
        <v>860</v>
      </c>
      <c r="G81" s="36">
        <v>0.0075</v>
      </c>
      <c r="H81" s="36">
        <f t="shared" si="2"/>
        <v>6.45</v>
      </c>
      <c r="I81" s="39"/>
      <c r="J81" s="27"/>
    </row>
    <row r="82" ht="125" customHeight="1" spans="1:10">
      <c r="A82" s="34"/>
      <c r="B82" s="34" t="s">
        <v>36</v>
      </c>
      <c r="C82" s="35"/>
      <c r="D82" s="35"/>
      <c r="E82" s="35"/>
      <c r="F82" s="35">
        <v>17730</v>
      </c>
      <c r="G82" s="36">
        <v>0.0075</v>
      </c>
      <c r="H82" s="36">
        <f t="shared" si="2"/>
        <v>132.975</v>
      </c>
      <c r="I82" s="40" t="s">
        <v>40</v>
      </c>
      <c r="J82" s="32" t="s">
        <v>37</v>
      </c>
    </row>
    <row r="83" customHeight="1" spans="6:8">
      <c r="F83" s="1">
        <f>SUM(F1:F82)</f>
        <v>95880</v>
      </c>
      <c r="H83" s="2">
        <f>SUM(H2:H82)</f>
        <v>719.1</v>
      </c>
    </row>
  </sheetData>
  <mergeCells count="39">
    <mergeCell ref="A2:A37"/>
    <mergeCell ref="A38:A70"/>
    <mergeCell ref="A71:A82"/>
    <mergeCell ref="B2:B16"/>
    <mergeCell ref="B17:B18"/>
    <mergeCell ref="B20:B24"/>
    <mergeCell ref="B25:B36"/>
    <mergeCell ref="B38:B69"/>
    <mergeCell ref="B71:B81"/>
    <mergeCell ref="C2:C16"/>
    <mergeCell ref="C17:C18"/>
    <mergeCell ref="C20:C24"/>
    <mergeCell ref="C25:C36"/>
    <mergeCell ref="C38:C69"/>
    <mergeCell ref="C71:C81"/>
    <mergeCell ref="D2:D3"/>
    <mergeCell ref="D4:D6"/>
    <mergeCell ref="D7:D9"/>
    <mergeCell ref="D10:D12"/>
    <mergeCell ref="D14:D16"/>
    <mergeCell ref="D17:D18"/>
    <mergeCell ref="D20:D24"/>
    <mergeCell ref="D25:D28"/>
    <mergeCell ref="D29:D34"/>
    <mergeCell ref="D35:D36"/>
    <mergeCell ref="D38:D42"/>
    <mergeCell ref="D43:D47"/>
    <mergeCell ref="D48:D52"/>
    <mergeCell ref="D53:D58"/>
    <mergeCell ref="D59:D64"/>
    <mergeCell ref="D65:D69"/>
    <mergeCell ref="D71:D76"/>
    <mergeCell ref="D77:D81"/>
    <mergeCell ref="I2:I36"/>
    <mergeCell ref="I38:I69"/>
    <mergeCell ref="I71:I81"/>
    <mergeCell ref="J2:J36"/>
    <mergeCell ref="J38:J69"/>
    <mergeCell ref="J71:J81"/>
  </mergeCells>
  <pageMargins left="0.708661417322835" right="0.708661417322835" top="0.748031496062992" bottom="0.748031496062992" header="0.31496062992126" footer="0.3149606299212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102世纪老人</cp:lastModifiedBy>
  <dcterms:created xsi:type="dcterms:W3CDTF">2015-06-05T18:19:00Z</dcterms:created>
  <dcterms:modified xsi:type="dcterms:W3CDTF">2025-08-08T10:27:41Z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10E4713EB1E744F29C7AD387BB01D2FD_12</vt:lpwstr>
  </property>
  <property fmtid="{D5CDD505-2E9C-101B-9397-08002B2CF9AE}" pid="3" name="KSOProductBuildVer">
    <vt:lpwstr>2052-12.1.0.21915</vt:lpwstr>
  </property>
</Properties>
</file>