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2月-RMB" sheetId="19" r:id="rId1"/>
  </sheets>
  <definedNames>
    <definedName name="_xlnm._FilterDatabase" localSheetId="0" hidden="1">'2月-RMB'!$A$2:$I$20</definedName>
    <definedName name="_xlnm.Print_Area" localSheetId="0">'2月-RMB'!$A$1:$I$2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<sst xmlns="http://schemas.openxmlformats.org/spreadsheetml/2006/main" count="45" uniqueCount="34">
  <si>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r>
      <t>新鸿佳</t>
    </r>
    <r>
      <rPr>
        <b/>
        <sz val="16"/>
        <rFont val="Arial"/>
        <charset val="134"/>
      </rPr>
      <t>2025</t>
    </r>
    <r>
      <rPr>
        <b/>
        <sz val="16"/>
        <rFont val="宋体"/>
        <charset val="134"/>
      </rPr>
      <t>对</t>
    </r>
    <r>
      <rPr>
        <b/>
        <sz val="16"/>
        <rFont val="Arial"/>
        <charset val="134"/>
      </rPr>
      <t xml:space="preserve"> </t>
    </r>
    <r>
      <rPr>
        <b/>
        <sz val="16"/>
        <rFont val="宋体"/>
        <charset val="134"/>
      </rPr>
      <t>账</t>
    </r>
    <r>
      <rPr>
        <b/>
        <sz val="16"/>
        <rFont val="Arial"/>
        <charset val="134"/>
      </rPr>
      <t xml:space="preserve"> </t>
    </r>
    <r>
      <rPr>
        <b/>
        <sz val="16"/>
        <rFont val="宋体"/>
        <charset val="134"/>
      </rPr>
      <t>单</t>
    </r>
    <r>
      <rPr>
        <b/>
        <sz val="16"/>
        <rFont val="Arial"/>
        <charset val="134"/>
      </rPr>
      <t>-Recall</t>
    </r>
  </si>
  <si>
    <t>出货时间</t>
  </si>
  <si>
    <t>客户联系人</t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</si>
  <si>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</si>
  <si>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</si>
  <si>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t>款号</t>
  </si>
  <si>
    <t>品名</t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</si>
  <si>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</si>
  <si>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t>单价</t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</si>
  <si>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</si>
  <si>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Max</t>
  </si>
  <si>
    <t>19876
19879</t>
  </si>
  <si>
    <t>RBSKXHJ001
上浮1%</t>
  </si>
  <si>
    <t>TATE SHORT 3362-710-800/712
Cambodia 男下
翻3</t>
  </si>
  <si>
    <t>白色吊牌HPBCGEN001-60*95mm</t>
  </si>
  <si>
    <t>黑色吊绳 MRBCGEN004-320*1.5mm</t>
  </si>
  <si>
    <t>价格贴：红 BKSKR24002 蓝 BKSKR24001</t>
  </si>
  <si>
    <t>白色缎带洗标CLBCGEN003*4页-60*25mm（加页码）</t>
  </si>
  <si>
    <t>白色织标WLBCGEN020(06B）-85*20mm</t>
  </si>
  <si>
    <t>RBSKXHJ002
上浮1%</t>
  </si>
  <si>
    <t>TATE PANT 0405-710-742/800
Cambodia 男下
翻6</t>
  </si>
  <si>
    <t>RBSKXHJ003
上浮1%</t>
  </si>
  <si>
    <t>CLINT 8337-710-716
Cambodia 女下 RFID</t>
  </si>
  <si>
    <t>白色缎带洗标CLBCGEN003*5页-60*25mm（加页码）</t>
  </si>
  <si>
    <t>白色缎带洗标CLBCGEN003*1页-60*25mm（加页码）产地页重做</t>
  </si>
  <si>
    <t>白色织标WLBCRFI011-85*20mm-RFID</t>
  </si>
  <si>
    <t>64694/
64500</t>
  </si>
  <si>
    <t>RXHJBSK013</t>
  </si>
  <si>
    <t>6271-710-406/401 KIMMY
Made in Cambodia 女士上衣</t>
  </si>
  <si>
    <t>白色吊牌HPBCGEN001-60*95mm（+1%）</t>
  </si>
  <si>
    <t>19905/19906</t>
  </si>
  <si>
    <t>RXHJBSK097</t>
  </si>
  <si>
    <t>0427-710-251 GABRIELE Made in Cambodia  男下装  加单1</t>
  </si>
  <si>
    <t>黑色 吊绳 MRBCGEN004-320*1.5mm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</si>
</sst>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);[Red]\(0.0000\)"/>
    <numFmt numFmtId="179" formatCode="0_ "/>
    <numFmt numFmtId="180" formatCode="0.0000_ "/>
    <numFmt numFmtId="181" formatCode="\¥#,##0.00_);[Red]\(\¥#,##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sz val="16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0.5"/>
      <color rgb="FF000000"/>
      <name val="微软雅黑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horizontal="center"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>
      <alignment horizontal="center"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FF00"/>
      <color rgb="00D9D9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SheetLayoutView="130" workbookViewId="0">
      <selection activeCell="F8" sqref="F8"/>
    </sheetView>
  </sheetViews>
  <sheetFormatPr defaultColWidth="8.72727272727273" defaultRowHeight="14"/>
  <cols>
    <col min="1" max="1" width="13.2454545454545" style="1" customWidth="1"/>
    <col min="2" max="2" width="8.43636363636364" style="1" customWidth="1"/>
    <col min="3" max="3" width="12.1818181818182" style="1" customWidth="1"/>
    <col min="4" max="4" width="16.8818181818182" style="1" customWidth="1"/>
    <col min="5" max="5" width="32.6363636363636" style="1" customWidth="1"/>
    <col min="6" max="6" width="66" style="1" customWidth="1"/>
    <col min="7" max="7" width="10.6454545454545" style="1" customWidth="1"/>
    <col min="8" max="8" width="8.95454545454546" style="1" customWidth="1"/>
    <col min="9" max="9" width="11.8090909090909" style="1" customWidth="1"/>
    <col min="10" max="11" width="15.5818181818182" style="1" customWidth="1"/>
    <col min="12" max="16384" width="8.72727272727273" style="1"/>
  </cols>
  <sheetData>
    <row r="1" ht="21" customHeight="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36" t="s">
        <v>9</v>
      </c>
    </row>
    <row r="3" ht="16.5" spans="1:9">
      <c r="A3" s="10">
        <v>45693</v>
      </c>
      <c r="B3" s="10" t="s">
        <v>10</v>
      </c>
      <c r="C3" s="11" t="s">
        <v>11</v>
      </c>
      <c r="D3" s="12" t="s">
        <v>12</v>
      </c>
      <c r="E3" s="13" t="s">
        <v>13</v>
      </c>
      <c r="F3" s="14" t="s">
        <v>14</v>
      </c>
      <c r="G3" s="15">
        <v>13130</v>
      </c>
      <c r="H3" s="16">
        <v>0.294</v>
      </c>
      <c r="I3" s="37">
        <f>G3*H3</f>
        <v>3860.22</v>
      </c>
    </row>
    <row r="4" ht="16.5" spans="1:9">
      <c r="A4" s="17"/>
      <c r="B4" s="18"/>
      <c r="C4" s="17"/>
      <c r="D4" s="19"/>
      <c r="E4" s="20"/>
      <c r="F4" s="15" t="s">
        <v>15</v>
      </c>
      <c r="G4" s="15">
        <v>13130</v>
      </c>
      <c r="H4" s="16">
        <v>0.116</v>
      </c>
      <c r="I4" s="37">
        <f t="shared" ref="I4:I17" si="0">G4*H4</f>
        <v>1523.08</v>
      </c>
    </row>
    <row r="5" ht="16.5" spans="1:9">
      <c r="A5" s="17"/>
      <c r="B5" s="18"/>
      <c r="C5" s="17"/>
      <c r="D5" s="19"/>
      <c r="E5" s="20"/>
      <c r="F5" s="14" t="s">
        <v>16</v>
      </c>
      <c r="G5" s="15">
        <v>13130</v>
      </c>
      <c r="H5" s="16">
        <v>0</v>
      </c>
      <c r="I5" s="37">
        <f t="shared" si="0"/>
        <v>0</v>
      </c>
    </row>
    <row r="6" ht="16.5" spans="1:9">
      <c r="A6" s="17"/>
      <c r="B6" s="18"/>
      <c r="C6" s="17"/>
      <c r="D6" s="19"/>
      <c r="E6" s="20"/>
      <c r="F6" s="14" t="s">
        <v>17</v>
      </c>
      <c r="G6" s="15">
        <v>52520</v>
      </c>
      <c r="H6" s="16">
        <v>0.042</v>
      </c>
      <c r="I6" s="37">
        <f t="shared" si="0"/>
        <v>2205.84</v>
      </c>
    </row>
    <row r="7" ht="16.5" spans="1:9">
      <c r="A7" s="21"/>
      <c r="B7" s="22"/>
      <c r="C7" s="21"/>
      <c r="D7" s="23"/>
      <c r="E7" s="24"/>
      <c r="F7" s="14" t="s">
        <v>18</v>
      </c>
      <c r="G7" s="15">
        <v>13130</v>
      </c>
      <c r="H7" s="16">
        <v>0.158</v>
      </c>
      <c r="I7" s="37">
        <f t="shared" si="0"/>
        <v>2074.54</v>
      </c>
    </row>
    <row r="8" ht="16.5" spans="1:9">
      <c r="A8" s="10">
        <v>45694</v>
      </c>
      <c r="B8" s="10" t="s">
        <v>10</v>
      </c>
      <c r="C8" s="11">
        <v>20870</v>
      </c>
      <c r="D8" s="12" t="s">
        <v>19</v>
      </c>
      <c r="E8" s="13" t="s">
        <v>20</v>
      </c>
      <c r="F8" s="14" t="s">
        <v>14</v>
      </c>
      <c r="G8" s="15">
        <v>8080</v>
      </c>
      <c r="H8" s="16">
        <v>0.294</v>
      </c>
      <c r="I8" s="37">
        <f t="shared" si="0"/>
        <v>2375.52</v>
      </c>
    </row>
    <row r="9" ht="16.5" spans="1:9">
      <c r="A9" s="17"/>
      <c r="B9" s="18"/>
      <c r="C9" s="17"/>
      <c r="D9" s="19"/>
      <c r="E9" s="20"/>
      <c r="F9" s="15" t="s">
        <v>15</v>
      </c>
      <c r="G9" s="15">
        <v>8080</v>
      </c>
      <c r="H9" s="16">
        <v>0.116</v>
      </c>
      <c r="I9" s="37">
        <f t="shared" si="0"/>
        <v>937.28</v>
      </c>
    </row>
    <row r="10" ht="16.5" spans="1:9">
      <c r="A10" s="17"/>
      <c r="B10" s="18"/>
      <c r="C10" s="17"/>
      <c r="D10" s="19"/>
      <c r="E10" s="20"/>
      <c r="F10" s="14" t="s">
        <v>16</v>
      </c>
      <c r="G10" s="15">
        <v>8080</v>
      </c>
      <c r="H10" s="16">
        <v>0</v>
      </c>
      <c r="I10" s="37">
        <f t="shared" si="0"/>
        <v>0</v>
      </c>
    </row>
    <row r="11" ht="16.5" spans="1:9">
      <c r="A11" s="17"/>
      <c r="B11" s="18"/>
      <c r="C11" s="17"/>
      <c r="D11" s="19"/>
      <c r="E11" s="20"/>
      <c r="F11" s="14" t="s">
        <v>17</v>
      </c>
      <c r="G11" s="15">
        <v>32320</v>
      </c>
      <c r="H11" s="16">
        <v>0.042</v>
      </c>
      <c r="I11" s="37">
        <f t="shared" si="0"/>
        <v>1357.44</v>
      </c>
    </row>
    <row r="12" ht="16.5" spans="1:9">
      <c r="A12" s="21"/>
      <c r="B12" s="22"/>
      <c r="C12" s="21"/>
      <c r="D12" s="23"/>
      <c r="E12" s="24"/>
      <c r="F12" s="14" t="s">
        <v>18</v>
      </c>
      <c r="G12" s="15">
        <v>8080</v>
      </c>
      <c r="H12" s="16">
        <v>0.158</v>
      </c>
      <c r="I12" s="37">
        <f t="shared" si="0"/>
        <v>1276.64</v>
      </c>
    </row>
    <row r="13" s="1" customFormat="1" ht="16.5" spans="1:9">
      <c r="A13" s="25">
        <v>45694</v>
      </c>
      <c r="B13" s="26" t="s">
        <v>10</v>
      </c>
      <c r="C13" s="26">
        <v>76138</v>
      </c>
      <c r="D13" s="26" t="s">
        <v>21</v>
      </c>
      <c r="E13" s="26" t="s">
        <v>22</v>
      </c>
      <c r="F13" s="14" t="s">
        <v>23</v>
      </c>
      <c r="G13" s="15">
        <v>50500</v>
      </c>
      <c r="H13" s="16">
        <v>0.042</v>
      </c>
      <c r="I13" s="37">
        <f t="shared" si="0"/>
        <v>2121</v>
      </c>
    </row>
    <row r="14" s="1" customFormat="1" ht="16.5" spans="1:9">
      <c r="A14" s="25"/>
      <c r="B14" s="26"/>
      <c r="C14" s="26"/>
      <c r="D14" s="26"/>
      <c r="E14" s="26"/>
      <c r="F14" s="14" t="s">
        <v>24</v>
      </c>
      <c r="G14" s="15">
        <v>10100</v>
      </c>
      <c r="H14" s="16">
        <v>0.042</v>
      </c>
      <c r="I14" s="37">
        <f t="shared" si="0"/>
        <v>424.2</v>
      </c>
    </row>
    <row r="15" s="1" customFormat="1" ht="16.5" spans="1:9">
      <c r="A15" s="25"/>
      <c r="B15" s="26"/>
      <c r="C15" s="26"/>
      <c r="D15" s="26"/>
      <c r="E15" s="26"/>
      <c r="F15" s="14" t="s">
        <v>25</v>
      </c>
      <c r="G15" s="15">
        <f>10000*1.01</f>
        <v>10100</v>
      </c>
      <c r="H15" s="16">
        <v>0.89</v>
      </c>
      <c r="I15" s="37">
        <f t="shared" si="0"/>
        <v>8989</v>
      </c>
    </row>
    <row r="16" s="1" customFormat="1" ht="28" spans="1:9">
      <c r="A16" s="27">
        <v>45577</v>
      </c>
      <c r="B16" s="28" t="s">
        <v>10</v>
      </c>
      <c r="C16" s="29" t="s">
        <v>26</v>
      </c>
      <c r="D16" s="30" t="s">
        <v>27</v>
      </c>
      <c r="E16" s="31" t="s">
        <v>28</v>
      </c>
      <c r="F16" s="31" t="s">
        <v>29</v>
      </c>
      <c r="G16" s="32">
        <f>13600*1.01</f>
        <v>13736</v>
      </c>
      <c r="H16" s="33">
        <v>0.294</v>
      </c>
      <c r="I16" s="37">
        <f t="shared" si="0"/>
        <v>4038.384</v>
      </c>
    </row>
    <row r="17" s="1" customFormat="1" spans="1:9">
      <c r="A17" s="34">
        <v>45680</v>
      </c>
      <c r="B17" s="28" t="s">
        <v>10</v>
      </c>
      <c r="C17" s="29" t="s">
        <v>30</v>
      </c>
      <c r="D17" s="30" t="s">
        <v>31</v>
      </c>
      <c r="E17" s="31" t="s">
        <v>32</v>
      </c>
      <c r="F17" s="31" t="s">
        <v>14</v>
      </c>
      <c r="G17" s="32">
        <f t="shared" ref="G17:G19" si="1">10500*1.01</f>
        <v>10605</v>
      </c>
      <c r="H17" s="33">
        <v>0.294</v>
      </c>
      <c r="I17" s="37">
        <f t="shared" si="0"/>
        <v>3117.87</v>
      </c>
    </row>
    <row r="18" s="1" customFormat="1" spans="1:9">
      <c r="A18" s="34"/>
      <c r="B18" s="28"/>
      <c r="C18" s="29"/>
      <c r="D18" s="30"/>
      <c r="E18" s="31"/>
      <c r="F18" s="31" t="s">
        <v>16</v>
      </c>
      <c r="G18" s="32">
        <f t="shared" si="1"/>
        <v>10605</v>
      </c>
      <c r="H18" s="33"/>
      <c r="I18" s="37"/>
    </row>
    <row r="19" s="1" customFormat="1" spans="1:9">
      <c r="A19" s="34"/>
      <c r="B19" s="28"/>
      <c r="C19" s="29"/>
      <c r="D19" s="30"/>
      <c r="E19" s="31"/>
      <c r="F19" s="35" t="s">
        <v>33</v>
      </c>
      <c r="G19" s="32">
        <f t="shared" si="1"/>
        <v>10605</v>
      </c>
      <c r="H19" s="35">
        <v>0.116</v>
      </c>
      <c r="I19" s="37">
        <f>G19*H19</f>
        <v>1230.18</v>
      </c>
    </row>
    <row r="20" spans="9:9">
      <c r="I20" s="38">
        <f>SUM(I3:I19)</f>
        <v>35531.194</v>
      </c>
    </row>
  </sheetData>
  <autoFilter xmlns:etc="http://www.wps.cn/officeDocument/2017/etCustomData" ref="A2:I20" etc:filterBottomFollowUsedRange="0">
    <extLst/>
  </autoFilter>
  <mergeCells count="23">
    <mergeCell ref="A1:I1"/>
    <mergeCell ref="A3:A7"/>
    <mergeCell ref="A8:A12"/>
    <mergeCell ref="A13:A15"/>
    <mergeCell ref="A17:A19"/>
    <mergeCell ref="B3:B7"/>
    <mergeCell ref="B8:B12"/>
    <mergeCell ref="B13:B15"/>
    <mergeCell ref="B17:B19"/>
    <mergeCell ref="C3:C7"/>
    <mergeCell ref="C8:C12"/>
    <mergeCell ref="C13:C15"/>
    <mergeCell ref="C17:C19"/>
    <mergeCell ref="D3:D7"/>
    <mergeCell ref="D8:D12"/>
    <mergeCell ref="D13:D15"/>
    <mergeCell ref="D17:D19"/>
    <mergeCell ref="E3:E7"/>
    <mergeCell ref="E8:E12"/>
    <mergeCell ref="E13:E15"/>
    <mergeCell ref="E17:E19"/>
    <mergeCell ref="H17:H18"/>
    <mergeCell ref="I17:I18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2月-RMB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No-Maj</cp:lastModifiedBy>
  <dcterms:created xsi:type="dcterms:W3CDTF">2017-08-21T10:11:00Z</dcterms:created>
  <dcterms:modified xsi:type="dcterms:W3CDTF">2025-03-17T08:44:49Z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BC6DA3A2A60A4D408000891BA9D10769</vt:lpwstr>
  </property>
  <property fmtid="{D5CDD505-2E9C-101B-9397-08002B2CF9AE}" pid="4" name="KSOReadingLayout">
    <vt:bool>false</vt:bool>
  </property>
</Properties>
</file>