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 firstSheet="2" activeTab="4"/>
  </bookViews>
  <sheets>
    <sheet name="12月-已开票" sheetId="21" state="hidden" r:id="rId1"/>
    <sheet name="1-2月-美金已出pi" sheetId="22" state="hidden" r:id="rId2"/>
    <sheet name="1月-已开票" sheetId="20" r:id="rId3"/>
    <sheet name="3月-已开票" sheetId="23" r:id="rId4"/>
    <sheet name="3月-已出usd" sheetId="2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<sst xmlns="http://schemas.openxmlformats.org/spreadsheetml/2006/main" count="228" uniqueCount="87">
  <si>
    <t>洋澜2024对 账 单-Recall</t>
  </si>
  <si>
    <t>下单时间</t>
  </si>
  <si>
    <t>客户联系人</t>
  </si>
  <si>
    <t>PO号</t>
  </si>
  <si>
    <t>睿颢合同号</t>
  </si>
  <si>
    <t>款号</t>
  </si>
  <si>
    <t>品名</t>
  </si>
  <si>
    <t>数量(片）</t>
  </si>
  <si>
    <t>单价</t>
  </si>
  <si>
    <t>金额(RMB)</t>
  </si>
  <si>
    <t>Floar</t>
  </si>
  <si>
    <t>15131
15132
15133</t>
  </si>
  <si>
    <t>RBSKYL001</t>
  </si>
  <si>
    <t>MARS 1160-028-607/712
China 女上</t>
  </si>
  <si>
    <t>白色吊牌HPBCGEN001-60*95mm</t>
  </si>
  <si>
    <t>黑色吊绳 MRBCGEN004-320*1.5mm</t>
  </si>
  <si>
    <t>白色缎带洗标CLBCGEN003*4页-60*25mm（加页码）</t>
  </si>
  <si>
    <t>白织标-55*10mm
BERSHKA_LABEL_WHITE_07B(BKWOL24005)</t>
  </si>
  <si>
    <t>RBSKYL002</t>
  </si>
  <si>
    <t>BIMBA 0731-777-100
China 女裙</t>
  </si>
  <si>
    <t>白色缎带洗标CLBCGEN003*5页-60*25mm（加页码）</t>
  </si>
  <si>
    <t>15946
15947</t>
  </si>
  <si>
    <t>RBSKYL003</t>
  </si>
  <si>
    <t>VIDA 3577-028-812
Cambodia 女上</t>
  </si>
  <si>
    <t>白色织标WLBCGEN020(06B）-85*20mm</t>
  </si>
  <si>
    <t>RBSKYL004</t>
  </si>
  <si>
    <t>MARS 1160-028-607/712
China 女上 翻1</t>
  </si>
  <si>
    <t>16253
16254</t>
  </si>
  <si>
    <t>RBSKYL006</t>
  </si>
  <si>
    <t>ALICE 0735-028-555
Cambodia 女裙</t>
  </si>
  <si>
    <t>白色缎带洗标CLBCGEN003*6页-60*25mm（加页码）</t>
  </si>
  <si>
    <t>RBSKYL008</t>
  </si>
  <si>
    <t>ALICE 0735-028-555
Cambodia 女裙 翻1</t>
  </si>
  <si>
    <t>合计</t>
  </si>
  <si>
    <t>洋澜2024对 账 单（美金）-Recall</t>
  </si>
  <si>
    <t>金额(USD)</t>
  </si>
  <si>
    <t>/</t>
  </si>
  <si>
    <t>RBSKYL005</t>
  </si>
  <si>
    <t>0724-028-400/700</t>
  </si>
  <si>
    <t>Nate</t>
  </si>
  <si>
    <t>76029
76030
76031
76124</t>
  </si>
  <si>
    <t>RBSKYL013</t>
  </si>
  <si>
    <t>SISSY 6033-028-420
Cambodia 女上</t>
  </si>
  <si>
    <t>价格贴：红 BKSKR24002 蓝 BKSKR24001</t>
  </si>
  <si>
    <t>白色缎带洗标CLBCGEN003*4页-60*25mm（加页码)</t>
  </si>
  <si>
    <t>RBSKYL014</t>
  </si>
  <si>
    <t>SISSY SF 6033-222-420
Cambodia 女上</t>
  </si>
  <si>
    <t>洋澜2025对 账 单-Recall</t>
  </si>
  <si>
    <t>16865
16866
16867
16868</t>
  </si>
  <si>
    <t>RBSKYL007</t>
  </si>
  <si>
    <t>LORETTA 0738-028-607
Cambodia 女裙</t>
  </si>
  <si>
    <t>RBSKYL009</t>
  </si>
  <si>
    <t>BIMBA 0731-777-100/555
China 女裙 翻1</t>
  </si>
  <si>
    <t>18011
18012
18014
18015
18016
18019
18020
18023
18024
18025</t>
  </si>
  <si>
    <t>RBSKYL010</t>
  </si>
  <si>
    <t>BLACKBERRY 0747-028-306/800
Cambodia 女裙</t>
  </si>
  <si>
    <t>白色缎带洗标CLBCGEN003*5页-60*25mm（加页码）-800色</t>
  </si>
  <si>
    <t>白色缎带洗标CLBCGEN003*6页-60*25mm（加页码）-306色</t>
  </si>
  <si>
    <t>76002
76003
76004</t>
  </si>
  <si>
    <t>RBSKYL011</t>
  </si>
  <si>
    <t>LULU 6032-028-100
Cambodia 女裙</t>
  </si>
  <si>
    <t>白色缎带洗标CLBCGEN003*5页-60*25mm（加页码)</t>
  </si>
  <si>
    <t>RBSKYL012</t>
  </si>
  <si>
    <t>JACKIE 3759-028-251/435
Cambodia 女上</t>
  </si>
  <si>
    <t>蓝黑吊牌BKHTP24006-160*60mm（背面黑压印</t>
  </si>
  <si>
    <t>蓝黑织标BKWOL24024-60*16mm</t>
  </si>
  <si>
    <t>蓝黑尺码标BKWOL24026-14*15mm</t>
  </si>
  <si>
    <t>主标探路者运费特快</t>
  </si>
  <si>
    <t>挂牌探路者运费特快</t>
  </si>
  <si>
    <t>76003
76004
76418</t>
  </si>
  <si>
    <t>RBSKYL015</t>
  </si>
  <si>
    <t>LULU 6032-028-306
Cambodia 女裙</t>
  </si>
  <si>
    <t>RBSKYL016</t>
  </si>
  <si>
    <t>LULU PAI 6032-221-100
Cambodia 女裙</t>
  </si>
  <si>
    <t>挂牌探路者运费普快</t>
  </si>
  <si>
    <t>RBSKYL019</t>
  </si>
  <si>
    <t>JACKIE 3759-028-251/435
Cambodia 女上 补</t>
  </si>
  <si>
    <t>RBSKYL020</t>
  </si>
  <si>
    <t>APPLE 8801-028-306
Cambodia 女上</t>
  </si>
  <si>
    <t>主标探路者运费</t>
  </si>
  <si>
    <t>金额(usd)</t>
  </si>
  <si>
    <t>RBSKYL017</t>
  </si>
  <si>
    <t>0931-222-600
Cambodia 女装</t>
  </si>
  <si>
    <t>RBSKYL018</t>
  </si>
  <si>
    <t>BLACKBERRY 0747-028-800
Cambodia 女裙 补</t>
  </si>
  <si>
    <t>白色缎带洗标CLBCGEN003*1页-60*25mm（加页码）条码页</t>
  </si>
  <si>
    <t>白色缎带洗标CLBCGEN003*1页-60*25mm（加页码）除条码页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</si>
</sst>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0_);[Red]\(0.0000\)"/>
    <numFmt numFmtId="179" formatCode="\¥#,##0.00_);[Red]\(\¥#,##0.00\)"/>
    <numFmt numFmtId="180" formatCode="0.00_ "/>
  </numFmts>
  <fonts count="3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微软雅黑"/>
      <charset val="134"/>
    </font>
    <font>
      <b/>
      <u/>
      <sz val="11"/>
      <color theme="1"/>
      <name val="微软雅黑"/>
      <charset val="134"/>
    </font>
    <font>
      <sz val="11"/>
      <name val="微软雅黑"/>
      <charset val="134"/>
    </font>
    <font>
      <sz val="10.5"/>
      <color rgb="FF000000"/>
      <name val="微软雅黑"/>
      <charset val="134"/>
    </font>
    <font>
      <sz val="11"/>
      <name val="宋体"/>
      <charset val="134"/>
      <scheme val="minor"/>
    </font>
    <font>
      <b/>
      <u/>
      <sz val="11"/>
      <name val="微软雅黑"/>
      <charset val="134"/>
    </font>
    <font>
      <sz val="10.5"/>
      <name val="微软雅黑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Arial"/>
      <charset val="0"/>
    </font>
    <font>
      <sz val="8"/>
      <color rgb="FF00000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horizontal="center" vertical="center"/>
    </xf>
    <xf numFmtId="0" fontId="34" fillId="0" borderId="0">
      <alignment horizontal="center" vertical="center"/>
    </xf>
    <xf numFmtId="0" fontId="34" fillId="0" borderId="0">
      <alignment horizontal="center" vertical="center"/>
    </xf>
    <xf numFmtId="0" fontId="35" fillId="0" borderId="0">
      <alignment vertical="center"/>
    </xf>
    <xf numFmtId="0" fontId="0" fillId="0" borderId="0">
      <alignment vertical="center"/>
    </xf>
    <xf numFmtId="0" fontId="34" fillId="0" borderId="0">
      <alignment horizontal="center"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180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8" fontId="8" fillId="0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0" xfId="49"/>
    <cellStyle name="S1" xfId="50"/>
    <cellStyle name="S2" xfId="51"/>
    <cellStyle name="常规 2" xfId="52"/>
    <cellStyle name="常规 3" xfId="53"/>
    <cellStyle name="S3" xfId="54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A11" workbookViewId="0">
      <selection activeCell="A30" sqref="$A30:$XFD34"/>
    </sheetView>
  </sheetViews>
  <sheetFormatPr defaultColWidth="8.72727272727273" defaultRowHeight="14"/>
  <cols>
    <col min="1" max="1" width="16" style="1" customWidth="1"/>
    <col min="2" max="2" width="13" style="1" customWidth="1"/>
    <col min="3" max="3" width="9.09090909090909" style="1" customWidth="1"/>
    <col min="4" max="4" width="15" style="1" customWidth="1"/>
    <col min="5" max="5" width="23.6363636363636" style="1" customWidth="1"/>
    <col min="6" max="6" width="56.0909090909091" style="1" customWidth="1"/>
    <col min="7" max="7" width="9.45454545454546" style="1" customWidth="1"/>
    <col min="8" max="8" width="11.5454545454545" style="1" customWidth="1"/>
    <col min="9" max="9" width="12.9090909090909" style="1" customWidth="1"/>
    <col min="10" max="16384" width="8.72727272727273" style="1"/>
  </cols>
  <sheetData>
    <row r="1" s="1" customFormat="1" ht="21" spans="1:9">
      <c r="A1" s="2" t="s">
        <v>0</v>
      </c>
      <c r="B1" s="3"/>
      <c r="C1" s="3"/>
      <c r="D1" s="4"/>
      <c r="E1" s="3"/>
      <c r="F1" s="3"/>
      <c r="G1" s="3"/>
      <c r="H1" s="3"/>
      <c r="I1" s="3"/>
    </row>
    <row r="2" s="1" customForma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9" t="s">
        <v>9</v>
      </c>
    </row>
    <row r="3" s="1" customFormat="1" ht="16.5" spans="1:9">
      <c r="A3" s="10">
        <v>45611</v>
      </c>
      <c r="B3" s="11" t="s">
        <v>10</v>
      </c>
      <c r="C3" s="12" t="s">
        <v>11</v>
      </c>
      <c r="D3" s="13" t="s">
        <v>12</v>
      </c>
      <c r="E3" s="12" t="s">
        <v>13</v>
      </c>
      <c r="F3" s="11" t="s">
        <v>14</v>
      </c>
      <c r="G3" s="11">
        <v>28000</v>
      </c>
      <c r="H3" s="15">
        <v>0.23</v>
      </c>
      <c r="I3" s="11">
        <v>6440</v>
      </c>
    </row>
    <row r="4" s="1" customFormat="1" ht="16.5" spans="1:9">
      <c r="A4" s="11"/>
      <c r="B4" s="11"/>
      <c r="C4" s="11"/>
      <c r="D4" s="16"/>
      <c r="E4" s="12"/>
      <c r="F4" s="11" t="s">
        <v>15</v>
      </c>
      <c r="G4" s="11">
        <v>28000</v>
      </c>
      <c r="H4" s="15">
        <v>0.1</v>
      </c>
      <c r="I4" s="11">
        <v>2800</v>
      </c>
    </row>
    <row r="5" s="1" customFormat="1" ht="16.5" spans="1:9">
      <c r="A5" s="11"/>
      <c r="B5" s="11"/>
      <c r="C5" s="11"/>
      <c r="D5" s="16"/>
      <c r="E5" s="12"/>
      <c r="F5" s="11" t="s">
        <v>16</v>
      </c>
      <c r="G5" s="11">
        <v>112000</v>
      </c>
      <c r="H5" s="15">
        <v>0.03</v>
      </c>
      <c r="I5" s="11">
        <v>3360</v>
      </c>
    </row>
    <row r="6" s="1" customFormat="1" ht="33" spans="1:9">
      <c r="A6" s="11"/>
      <c r="B6" s="11"/>
      <c r="C6" s="11"/>
      <c r="D6" s="16"/>
      <c r="E6" s="12"/>
      <c r="F6" s="12" t="s">
        <v>17</v>
      </c>
      <c r="G6" s="11">
        <v>28000</v>
      </c>
      <c r="H6" s="15">
        <v>0.065</v>
      </c>
      <c r="I6" s="11">
        <v>1820</v>
      </c>
    </row>
    <row r="7" s="1" customFormat="1" ht="16.5" spans="1:9">
      <c r="A7" s="10">
        <v>45618</v>
      </c>
      <c r="B7" s="11" t="s">
        <v>10</v>
      </c>
      <c r="C7" s="12">
        <v>15619</v>
      </c>
      <c r="D7" s="13" t="s">
        <v>18</v>
      </c>
      <c r="E7" s="12" t="s">
        <v>19</v>
      </c>
      <c r="F7" s="11" t="s">
        <v>14</v>
      </c>
      <c r="G7" s="11">
        <v>3000</v>
      </c>
      <c r="H7" s="15">
        <v>0.23</v>
      </c>
      <c r="I7" s="11">
        <v>690</v>
      </c>
    </row>
    <row r="8" s="1" customFormat="1" ht="16.5" spans="1:9">
      <c r="A8" s="11"/>
      <c r="B8" s="11"/>
      <c r="C8" s="11"/>
      <c r="D8" s="16"/>
      <c r="E8" s="12"/>
      <c r="F8" s="11" t="s">
        <v>15</v>
      </c>
      <c r="G8" s="11">
        <v>3000</v>
      </c>
      <c r="H8" s="15">
        <v>0.1</v>
      </c>
      <c r="I8" s="11">
        <v>300</v>
      </c>
    </row>
    <row r="9" s="1" customFormat="1" ht="16.5" spans="1:9">
      <c r="A9" s="11"/>
      <c r="B9" s="11"/>
      <c r="C9" s="11"/>
      <c r="D9" s="16"/>
      <c r="E9" s="12"/>
      <c r="F9" s="11" t="s">
        <v>20</v>
      </c>
      <c r="G9" s="11">
        <v>15000</v>
      </c>
      <c r="H9" s="15">
        <v>0.03</v>
      </c>
      <c r="I9" s="11">
        <v>450</v>
      </c>
    </row>
    <row r="10" s="1" customFormat="1" ht="33" spans="1:9">
      <c r="A10" s="11"/>
      <c r="B10" s="11"/>
      <c r="C10" s="11"/>
      <c r="D10" s="16"/>
      <c r="E10" s="12"/>
      <c r="F10" s="12" t="s">
        <v>17</v>
      </c>
      <c r="G10" s="11">
        <v>3000</v>
      </c>
      <c r="H10" s="15">
        <v>0.065</v>
      </c>
      <c r="I10" s="11">
        <v>195</v>
      </c>
    </row>
    <row r="11" s="1" customFormat="1" ht="16.5" spans="1:9">
      <c r="A11" s="10">
        <v>45631</v>
      </c>
      <c r="B11" s="11" t="s">
        <v>10</v>
      </c>
      <c r="C11" s="12" t="s">
        <v>21</v>
      </c>
      <c r="D11" s="13" t="s">
        <v>22</v>
      </c>
      <c r="E11" s="12" t="s">
        <v>23</v>
      </c>
      <c r="F11" s="11" t="s">
        <v>14</v>
      </c>
      <c r="G11" s="11">
        <v>12008</v>
      </c>
      <c r="H11" s="15">
        <v>0.23</v>
      </c>
      <c r="I11" s="11">
        <v>2761.84</v>
      </c>
    </row>
    <row r="12" s="1" customFormat="1" ht="16.5" spans="1:9">
      <c r="A12" s="11"/>
      <c r="B12" s="11"/>
      <c r="C12" s="11"/>
      <c r="D12" s="16"/>
      <c r="E12" s="12"/>
      <c r="F12" s="11" t="s">
        <v>15</v>
      </c>
      <c r="G12" s="11">
        <v>12008</v>
      </c>
      <c r="H12" s="15">
        <v>0.1</v>
      </c>
      <c r="I12" s="11">
        <v>1200.8</v>
      </c>
    </row>
    <row r="13" s="1" customFormat="1" ht="16.5" spans="1:9">
      <c r="A13" s="11"/>
      <c r="B13" s="11"/>
      <c r="C13" s="11"/>
      <c r="D13" s="16"/>
      <c r="E13" s="12"/>
      <c r="F13" s="11" t="s">
        <v>20</v>
      </c>
      <c r="G13" s="11">
        <v>60040</v>
      </c>
      <c r="H13" s="15">
        <v>0.03</v>
      </c>
      <c r="I13" s="11">
        <v>1801.2</v>
      </c>
    </row>
    <row r="14" s="1" customFormat="1" ht="16.5" spans="1:9">
      <c r="A14" s="11"/>
      <c r="B14" s="11"/>
      <c r="C14" s="11"/>
      <c r="D14" s="16"/>
      <c r="E14" s="12"/>
      <c r="F14" s="12" t="s">
        <v>24</v>
      </c>
      <c r="G14" s="11">
        <v>12008</v>
      </c>
      <c r="H14" s="15">
        <v>0.15</v>
      </c>
      <c r="I14" s="11">
        <v>1801.2</v>
      </c>
    </row>
    <row r="15" s="1" customFormat="1" ht="16.5" spans="1:9">
      <c r="A15" s="10">
        <v>45632</v>
      </c>
      <c r="B15" s="11" t="s">
        <v>10</v>
      </c>
      <c r="C15" s="12">
        <v>16480</v>
      </c>
      <c r="D15" s="13" t="s">
        <v>25</v>
      </c>
      <c r="E15" s="12" t="s">
        <v>26</v>
      </c>
      <c r="F15" s="11" t="s">
        <v>14</v>
      </c>
      <c r="G15" s="11">
        <v>10000</v>
      </c>
      <c r="H15" s="15">
        <v>0.23</v>
      </c>
      <c r="I15" s="11">
        <v>2300</v>
      </c>
    </row>
    <row r="16" s="1" customFormat="1" ht="16.5" spans="1:9">
      <c r="A16" s="11"/>
      <c r="B16" s="11"/>
      <c r="C16" s="11"/>
      <c r="D16" s="16"/>
      <c r="E16" s="12"/>
      <c r="F16" s="11" t="s">
        <v>15</v>
      </c>
      <c r="G16" s="11">
        <v>10000</v>
      </c>
      <c r="H16" s="15">
        <v>0.1</v>
      </c>
      <c r="I16" s="11">
        <v>1000</v>
      </c>
    </row>
    <row r="17" s="1" customFormat="1" ht="16.5" spans="1:9">
      <c r="A17" s="11"/>
      <c r="B17" s="11"/>
      <c r="C17" s="11"/>
      <c r="D17" s="16"/>
      <c r="E17" s="12"/>
      <c r="F17" s="11" t="s">
        <v>16</v>
      </c>
      <c r="G17" s="11">
        <v>40000</v>
      </c>
      <c r="H17" s="15">
        <v>0.03</v>
      </c>
      <c r="I17" s="11">
        <v>1200</v>
      </c>
    </row>
    <row r="18" s="1" customFormat="1" ht="33" spans="1:9">
      <c r="A18" s="11"/>
      <c r="B18" s="11"/>
      <c r="C18" s="11"/>
      <c r="D18" s="16"/>
      <c r="E18" s="12"/>
      <c r="F18" s="12" t="s">
        <v>17</v>
      </c>
      <c r="G18" s="11">
        <v>10000</v>
      </c>
      <c r="H18" s="15">
        <v>0.065</v>
      </c>
      <c r="I18" s="11">
        <v>650</v>
      </c>
    </row>
    <row r="19" s="1" customFormat="1" ht="16.5" spans="1:9">
      <c r="A19" s="10">
        <v>45638</v>
      </c>
      <c r="B19" s="11" t="s">
        <v>10</v>
      </c>
      <c r="C19" s="12" t="s">
        <v>27</v>
      </c>
      <c r="D19" s="13" t="s">
        <v>28</v>
      </c>
      <c r="E19" s="12" t="s">
        <v>29</v>
      </c>
      <c r="F19" s="11" t="s">
        <v>14</v>
      </c>
      <c r="G19" s="11">
        <v>20000</v>
      </c>
      <c r="H19" s="18">
        <v>0.23</v>
      </c>
      <c r="I19" s="11">
        <v>4600</v>
      </c>
    </row>
    <row r="20" s="1" customFormat="1" ht="16.5" spans="1:9">
      <c r="A20" s="11"/>
      <c r="B20" s="11"/>
      <c r="C20" s="11"/>
      <c r="D20" s="16"/>
      <c r="E20" s="12"/>
      <c r="F20" s="11" t="s">
        <v>15</v>
      </c>
      <c r="G20" s="11">
        <v>20000</v>
      </c>
      <c r="H20" s="18">
        <v>0.1</v>
      </c>
      <c r="I20" s="11">
        <v>2000</v>
      </c>
    </row>
    <row r="21" s="1" customFormat="1" ht="16.5" spans="1:9">
      <c r="A21" s="11"/>
      <c r="B21" s="11"/>
      <c r="C21" s="11"/>
      <c r="D21" s="16"/>
      <c r="E21" s="12"/>
      <c r="F21" s="11" t="s">
        <v>30</v>
      </c>
      <c r="G21" s="11">
        <v>120000</v>
      </c>
      <c r="H21" s="18">
        <v>0.03</v>
      </c>
      <c r="I21" s="11">
        <v>3600</v>
      </c>
    </row>
    <row r="22" s="1" customFormat="1" ht="33" spans="1:9">
      <c r="A22" s="11"/>
      <c r="B22" s="11"/>
      <c r="C22" s="11"/>
      <c r="D22" s="16"/>
      <c r="E22" s="12"/>
      <c r="F22" s="12" t="s">
        <v>17</v>
      </c>
      <c r="G22" s="11">
        <v>20000</v>
      </c>
      <c r="H22" s="18">
        <v>0.065</v>
      </c>
      <c r="I22" s="11">
        <v>1300</v>
      </c>
    </row>
    <row r="23" s="1" customFormat="1" ht="16.5" spans="1:9">
      <c r="A23" s="10">
        <v>45644</v>
      </c>
      <c r="B23" s="11" t="s">
        <v>10</v>
      </c>
      <c r="C23" s="12">
        <v>17590</v>
      </c>
      <c r="D23" s="13" t="s">
        <v>31</v>
      </c>
      <c r="E23" s="12" t="s">
        <v>32</v>
      </c>
      <c r="F23" s="11" t="s">
        <v>14</v>
      </c>
      <c r="G23" s="11">
        <v>5000</v>
      </c>
      <c r="H23" s="18">
        <v>0.23</v>
      </c>
      <c r="I23" s="11">
        <v>1150</v>
      </c>
    </row>
    <row r="24" s="1" customFormat="1" ht="16.5" spans="1:9">
      <c r="A24" s="11"/>
      <c r="B24" s="11"/>
      <c r="C24" s="11"/>
      <c r="D24" s="16"/>
      <c r="E24" s="12"/>
      <c r="F24" s="11" t="s">
        <v>15</v>
      </c>
      <c r="G24" s="11">
        <v>5000</v>
      </c>
      <c r="H24" s="18">
        <v>0.1</v>
      </c>
      <c r="I24" s="11">
        <v>500</v>
      </c>
    </row>
    <row r="25" s="1" customFormat="1" ht="16.5" spans="1:9">
      <c r="A25" s="11"/>
      <c r="B25" s="11"/>
      <c r="C25" s="11"/>
      <c r="D25" s="16"/>
      <c r="E25" s="12"/>
      <c r="F25" s="11" t="s">
        <v>30</v>
      </c>
      <c r="G25" s="11">
        <v>30000</v>
      </c>
      <c r="H25" s="18">
        <v>0.03</v>
      </c>
      <c r="I25" s="11">
        <v>900</v>
      </c>
    </row>
    <row r="26" s="1" customFormat="1" ht="33" spans="1:9">
      <c r="A26" s="11"/>
      <c r="B26" s="11"/>
      <c r="C26" s="11"/>
      <c r="D26" s="16"/>
      <c r="E26" s="12"/>
      <c r="F26" s="12" t="s">
        <v>17</v>
      </c>
      <c r="G26" s="11">
        <v>5000</v>
      </c>
      <c r="H26" s="15">
        <v>0.065</v>
      </c>
      <c r="I26" s="11">
        <v>325</v>
      </c>
    </row>
    <row r="27" s="1" customFormat="1" ht="17.5" spans="1:9">
      <c r="A27" s="51" t="s">
        <v>33</v>
      </c>
      <c r="B27" s="51"/>
      <c r="C27" s="51"/>
      <c r="D27" s="51"/>
      <c r="E27" s="51"/>
      <c r="F27" s="51"/>
      <c r="G27" s="51"/>
      <c r="H27" s="52"/>
      <c r="I27" s="53">
        <v>43145.04</v>
      </c>
    </row>
    <row r="28" s="49" customFormat="1" ht="17.5" spans="1:9">
      <c r="A28" s="51"/>
      <c r="B28" s="51"/>
      <c r="C28" s="51"/>
      <c r="D28" s="51"/>
      <c r="E28" s="51"/>
      <c r="F28" s="51"/>
      <c r="G28" s="51"/>
      <c r="H28" s="52"/>
      <c r="I28" s="50"/>
    </row>
    <row r="29" s="50" customFormat="1" ht="16.5" spans="1:9">
      <c r="A29" s="53"/>
      <c r="B29" s="53"/>
      <c r="C29" s="53"/>
      <c r="D29" s="54"/>
      <c r="E29" s="55"/>
      <c r="F29" s="55"/>
      <c r="G29" s="53"/>
      <c r="H29" s="56"/>
      <c r="I29" s="53"/>
    </row>
    <row r="30" customFormat="1"/>
    <row r="31" customFormat="1"/>
    <row r="32" customFormat="1"/>
    <row r="33" customFormat="1"/>
    <row r="34" customFormat="1"/>
  </sheetData>
  <mergeCells count="31">
    <mergeCell ref="A1:I1"/>
    <mergeCell ref="A3:A6"/>
    <mergeCell ref="A7:A10"/>
    <mergeCell ref="A11:A14"/>
    <mergeCell ref="A15:A18"/>
    <mergeCell ref="A19:A22"/>
    <mergeCell ref="A23:A26"/>
    <mergeCell ref="B3:B6"/>
    <mergeCell ref="B7:B10"/>
    <mergeCell ref="B11:B14"/>
    <mergeCell ref="B15:B18"/>
    <mergeCell ref="B19:B22"/>
    <mergeCell ref="B23:B26"/>
    <mergeCell ref="C3:C6"/>
    <mergeCell ref="C7:C10"/>
    <mergeCell ref="C11:C14"/>
    <mergeCell ref="C15:C18"/>
    <mergeCell ref="C19:C22"/>
    <mergeCell ref="C23:C26"/>
    <mergeCell ref="D3:D6"/>
    <mergeCell ref="D7:D10"/>
    <mergeCell ref="D11:D14"/>
    <mergeCell ref="D15:D18"/>
    <mergeCell ref="D19:D22"/>
    <mergeCell ref="D23:D26"/>
    <mergeCell ref="E3:E6"/>
    <mergeCell ref="E7:E10"/>
    <mergeCell ref="E11:E14"/>
    <mergeCell ref="E15:E18"/>
    <mergeCell ref="E19:E22"/>
    <mergeCell ref="E23:E2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E27" sqref="E27"/>
    </sheetView>
  </sheetViews>
  <sheetFormatPr defaultColWidth="8.72727272727273" defaultRowHeight="14"/>
  <cols>
    <col min="1" max="1" width="11.9090909090909" customWidth="1"/>
    <col min="2" max="2" width="10.7272727272727" customWidth="1"/>
    <col min="3" max="3" width="7.63636363636364" customWidth="1"/>
    <col min="4" max="4" width="13.6363636363636" customWidth="1"/>
    <col min="5" max="5" width="35.2727272727273" customWidth="1"/>
    <col min="6" max="6" width="56.0909090909091" customWidth="1"/>
    <col min="7" max="7" width="9.45454545454546" customWidth="1"/>
    <col min="8" max="8" width="8.72727272727273" customWidth="1"/>
    <col min="9" max="9" width="9.72727272727273" customWidth="1"/>
  </cols>
  <sheetData>
    <row r="1" s="1" customFormat="1" ht="21" spans="1:9">
      <c r="A1" s="37" t="s">
        <v>34</v>
      </c>
      <c r="B1" s="38"/>
      <c r="C1" s="38"/>
      <c r="D1" s="39"/>
      <c r="E1" s="38"/>
      <c r="F1" s="38"/>
      <c r="G1" s="38"/>
      <c r="H1" s="38"/>
      <c r="I1" s="38"/>
    </row>
    <row r="2" s="1" customForma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9" t="s">
        <v>35</v>
      </c>
    </row>
    <row r="3" s="1" customFormat="1" ht="16.5" spans="1:9">
      <c r="A3" s="40">
        <v>45632</v>
      </c>
      <c r="B3" s="41" t="s">
        <v>10</v>
      </c>
      <c r="C3" s="41" t="s">
        <v>36</v>
      </c>
      <c r="D3" s="42" t="s">
        <v>37</v>
      </c>
      <c r="E3" s="43" t="s">
        <v>38</v>
      </c>
      <c r="F3" s="11" t="s">
        <v>20</v>
      </c>
      <c r="G3" s="11">
        <v>9250</v>
      </c>
      <c r="H3" s="44">
        <v>0.0065</v>
      </c>
      <c r="I3" s="11">
        <f>G3*H3</f>
        <v>60.125</v>
      </c>
    </row>
    <row r="4" s="1" customFormat="1" ht="33" spans="1:9">
      <c r="A4" s="45"/>
      <c r="B4" s="46"/>
      <c r="C4" s="46"/>
      <c r="D4" s="47"/>
      <c r="E4" s="48"/>
      <c r="F4" s="12" t="s">
        <v>17</v>
      </c>
      <c r="G4" s="11">
        <v>2000</v>
      </c>
      <c r="H4" s="44">
        <v>0.016</v>
      </c>
      <c r="I4" s="11">
        <f t="shared" ref="I4:I14" si="0">G4*H4</f>
        <v>32</v>
      </c>
    </row>
    <row r="5" s="1" customFormat="1" ht="16.5" spans="1:9">
      <c r="A5" s="10">
        <v>45671</v>
      </c>
      <c r="B5" s="11" t="s">
        <v>39</v>
      </c>
      <c r="C5" s="12" t="s">
        <v>40</v>
      </c>
      <c r="D5" s="13" t="s">
        <v>41</v>
      </c>
      <c r="E5" s="12" t="s">
        <v>42</v>
      </c>
      <c r="F5" s="11" t="s">
        <v>14</v>
      </c>
      <c r="G5" s="14">
        <v>28000</v>
      </c>
      <c r="H5" s="15">
        <v>0.045</v>
      </c>
      <c r="I5" s="11">
        <f t="shared" si="0"/>
        <v>1260</v>
      </c>
    </row>
    <row r="6" s="1" customFormat="1" ht="16.5" spans="1:9">
      <c r="A6" s="11"/>
      <c r="B6" s="11"/>
      <c r="C6" s="11"/>
      <c r="D6" s="16"/>
      <c r="E6" s="12"/>
      <c r="F6" s="11" t="s">
        <v>15</v>
      </c>
      <c r="G6" s="14">
        <v>28000</v>
      </c>
      <c r="H6" s="15">
        <v>0.018</v>
      </c>
      <c r="I6" s="11">
        <f t="shared" si="0"/>
        <v>504</v>
      </c>
    </row>
    <row r="7" s="1" customFormat="1" ht="16.5" spans="1:9">
      <c r="A7" s="11"/>
      <c r="B7" s="11"/>
      <c r="C7" s="11"/>
      <c r="D7" s="16"/>
      <c r="E7" s="12"/>
      <c r="F7" s="11" t="s">
        <v>43</v>
      </c>
      <c r="G7" s="14">
        <v>28000</v>
      </c>
      <c r="H7" s="18">
        <v>0</v>
      </c>
      <c r="I7" s="11">
        <f t="shared" si="0"/>
        <v>0</v>
      </c>
    </row>
    <row r="8" s="1" customFormat="1" ht="16.5" spans="1:9">
      <c r="A8" s="11"/>
      <c r="B8" s="11"/>
      <c r="C8" s="11"/>
      <c r="D8" s="16"/>
      <c r="E8" s="12"/>
      <c r="F8" s="11" t="s">
        <v>44</v>
      </c>
      <c r="G8" s="11">
        <v>112000</v>
      </c>
      <c r="H8" s="15">
        <v>0.0065</v>
      </c>
      <c r="I8" s="11">
        <f t="shared" si="0"/>
        <v>728</v>
      </c>
    </row>
    <row r="9" s="1" customFormat="1" ht="33" spans="1:9">
      <c r="A9" s="11"/>
      <c r="B9" s="11"/>
      <c r="C9" s="11"/>
      <c r="D9" s="16"/>
      <c r="E9" s="12"/>
      <c r="F9" s="12" t="s">
        <v>17</v>
      </c>
      <c r="G9" s="14">
        <v>28000</v>
      </c>
      <c r="H9" s="15">
        <v>0.016</v>
      </c>
      <c r="I9" s="11">
        <f t="shared" si="0"/>
        <v>448</v>
      </c>
    </row>
    <row r="10" s="1" customFormat="1" ht="16.5" spans="1:9">
      <c r="A10" s="10">
        <v>45681</v>
      </c>
      <c r="B10" s="11" t="s">
        <v>39</v>
      </c>
      <c r="C10" s="12">
        <v>76123</v>
      </c>
      <c r="D10" s="13" t="s">
        <v>45</v>
      </c>
      <c r="E10" s="12" t="s">
        <v>46</v>
      </c>
      <c r="F10" s="11" t="s">
        <v>14</v>
      </c>
      <c r="G10" s="14">
        <v>2000</v>
      </c>
      <c r="H10" s="15">
        <v>0.045</v>
      </c>
      <c r="I10" s="11">
        <f t="shared" si="0"/>
        <v>90</v>
      </c>
    </row>
    <row r="11" s="1" customFormat="1" ht="16.5" spans="1:9">
      <c r="A11" s="11"/>
      <c r="B11" s="11"/>
      <c r="C11" s="11"/>
      <c r="D11" s="16"/>
      <c r="E11" s="12"/>
      <c r="F11" s="11" t="s">
        <v>15</v>
      </c>
      <c r="G11" s="14">
        <v>2000</v>
      </c>
      <c r="H11" s="15">
        <v>0.018</v>
      </c>
      <c r="I11" s="11">
        <f t="shared" si="0"/>
        <v>36</v>
      </c>
    </row>
    <row r="12" s="1" customFormat="1" ht="16.5" spans="1:9">
      <c r="A12" s="11"/>
      <c r="B12" s="11"/>
      <c r="C12" s="11"/>
      <c r="D12" s="16"/>
      <c r="E12" s="12"/>
      <c r="F12" s="11" t="s">
        <v>43</v>
      </c>
      <c r="G12" s="14">
        <v>2000</v>
      </c>
      <c r="H12" s="18">
        <v>0</v>
      </c>
      <c r="I12" s="11">
        <f t="shared" si="0"/>
        <v>0</v>
      </c>
    </row>
    <row r="13" s="1" customFormat="1" ht="16.5" spans="1:9">
      <c r="A13" s="11"/>
      <c r="B13" s="11"/>
      <c r="C13" s="11"/>
      <c r="D13" s="16"/>
      <c r="E13" s="12"/>
      <c r="F13" s="11" t="s">
        <v>44</v>
      </c>
      <c r="G13" s="11">
        <v>8000</v>
      </c>
      <c r="H13" s="15">
        <v>0.0065</v>
      </c>
      <c r="I13" s="11">
        <f t="shared" si="0"/>
        <v>52</v>
      </c>
    </row>
    <row r="14" s="1" customFormat="1" ht="33" spans="1:9">
      <c r="A14" s="11"/>
      <c r="B14" s="11"/>
      <c r="C14" s="11"/>
      <c r="D14" s="16"/>
      <c r="E14" s="12"/>
      <c r="F14" s="12" t="s">
        <v>17</v>
      </c>
      <c r="G14" s="14">
        <v>2000</v>
      </c>
      <c r="H14" s="15">
        <v>0.016</v>
      </c>
      <c r="I14" s="11">
        <f t="shared" si="0"/>
        <v>32</v>
      </c>
    </row>
    <row r="15" s="1" customFormat="1" spans="9:9">
      <c r="I15" s="1">
        <f>SUM(I3:I14)</f>
        <v>3242.125</v>
      </c>
    </row>
  </sheetData>
  <mergeCells count="16">
    <mergeCell ref="A1:I1"/>
    <mergeCell ref="A3:A4"/>
    <mergeCell ref="A5:A9"/>
    <mergeCell ref="A10:A14"/>
    <mergeCell ref="B3:B4"/>
    <mergeCell ref="B5:B9"/>
    <mergeCell ref="B10:B14"/>
    <mergeCell ref="C3:C4"/>
    <mergeCell ref="C5:C9"/>
    <mergeCell ref="C10:C14"/>
    <mergeCell ref="D3:D4"/>
    <mergeCell ref="D5:D9"/>
    <mergeCell ref="D10:D14"/>
    <mergeCell ref="E3:E4"/>
    <mergeCell ref="E5:E9"/>
    <mergeCell ref="E10:E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F24" sqref="F24"/>
    </sheetView>
  </sheetViews>
  <sheetFormatPr defaultColWidth="8.72727272727273" defaultRowHeight="14"/>
  <cols>
    <col min="1" max="1" width="13.1818181818182" customWidth="1"/>
    <col min="2" max="2" width="10.7272727272727" customWidth="1"/>
    <col min="3" max="3" width="7.63636363636364" customWidth="1"/>
    <col min="4" max="4" width="12.2727272727273" customWidth="1"/>
    <col min="5" max="5" width="29.4545454545455" customWidth="1"/>
    <col min="6" max="6" width="56.0909090909091" customWidth="1"/>
    <col min="7" max="7" width="9.45454545454546" customWidth="1"/>
    <col min="8" max="8" width="8.72727272727273" customWidth="1"/>
    <col min="9" max="9" width="12.6363636363636" customWidth="1"/>
    <col min="10" max="10" width="11.8181818181818" customWidth="1"/>
  </cols>
  <sheetData>
    <row r="1" s="1" customFormat="1" ht="21" spans="1:9">
      <c r="A1" s="2" t="s">
        <v>47</v>
      </c>
      <c r="B1" s="3"/>
      <c r="C1" s="3"/>
      <c r="D1" s="4"/>
      <c r="E1" s="3"/>
      <c r="F1" s="3"/>
      <c r="G1" s="3"/>
      <c r="H1" s="3"/>
      <c r="I1" s="3"/>
    </row>
    <row r="2" s="1" customForma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9" t="s">
        <v>9</v>
      </c>
    </row>
    <row r="3" ht="16.5" spans="1:9">
      <c r="A3" s="10">
        <v>45638</v>
      </c>
      <c r="B3" s="11" t="s">
        <v>10</v>
      </c>
      <c r="C3" s="12" t="s">
        <v>48</v>
      </c>
      <c r="D3" s="13" t="s">
        <v>49</v>
      </c>
      <c r="E3" s="12" t="s">
        <v>50</v>
      </c>
      <c r="F3" s="11" t="s">
        <v>14</v>
      </c>
      <c r="G3" s="11">
        <v>25357</v>
      </c>
      <c r="H3" s="15">
        <v>0.23</v>
      </c>
      <c r="I3" s="11">
        <f t="shared" ref="I3:I8" si="0">G3*H3</f>
        <v>5832.11</v>
      </c>
    </row>
    <row r="4" ht="16.5" spans="1:9">
      <c r="A4" s="11"/>
      <c r="B4" s="11"/>
      <c r="C4" s="11"/>
      <c r="D4" s="16"/>
      <c r="E4" s="12"/>
      <c r="F4" s="11" t="s">
        <v>15</v>
      </c>
      <c r="G4" s="11">
        <v>25357</v>
      </c>
      <c r="H4" s="15">
        <v>0.1</v>
      </c>
      <c r="I4" s="11">
        <f t="shared" si="0"/>
        <v>2535.7</v>
      </c>
    </row>
    <row r="5" ht="16.5" spans="1:9">
      <c r="A5" s="11"/>
      <c r="B5" s="11"/>
      <c r="C5" s="11"/>
      <c r="D5" s="16"/>
      <c r="E5" s="12"/>
      <c r="F5" s="11" t="s">
        <v>30</v>
      </c>
      <c r="G5" s="11">
        <v>152142</v>
      </c>
      <c r="H5" s="15">
        <v>0.03</v>
      </c>
      <c r="I5" s="11">
        <f t="shared" si="0"/>
        <v>4564.26</v>
      </c>
    </row>
    <row r="6" ht="36" customHeight="1" spans="1:9">
      <c r="A6" s="11"/>
      <c r="B6" s="11"/>
      <c r="C6" s="11"/>
      <c r="D6" s="16"/>
      <c r="E6" s="12"/>
      <c r="F6" s="12" t="s">
        <v>17</v>
      </c>
      <c r="G6" s="11">
        <v>25357</v>
      </c>
      <c r="H6" s="15">
        <v>0.065</v>
      </c>
      <c r="I6" s="11">
        <f t="shared" si="0"/>
        <v>1648.205</v>
      </c>
    </row>
    <row r="7" ht="16.5" spans="1:9">
      <c r="A7" s="10">
        <v>45645</v>
      </c>
      <c r="B7" s="11" t="s">
        <v>10</v>
      </c>
      <c r="C7" s="12">
        <v>17871</v>
      </c>
      <c r="D7" s="13" t="s">
        <v>51</v>
      </c>
      <c r="E7" s="12" t="s">
        <v>52</v>
      </c>
      <c r="F7" s="11" t="s">
        <v>14</v>
      </c>
      <c r="G7" s="11">
        <v>2000</v>
      </c>
      <c r="H7" s="15">
        <v>0.23</v>
      </c>
      <c r="I7" s="11">
        <f t="shared" si="0"/>
        <v>460</v>
      </c>
    </row>
    <row r="8" ht="16.5" spans="1:9">
      <c r="A8" s="11"/>
      <c r="B8" s="11"/>
      <c r="C8" s="11"/>
      <c r="D8" s="16"/>
      <c r="E8" s="12"/>
      <c r="F8" s="11" t="s">
        <v>15</v>
      </c>
      <c r="G8" s="11">
        <v>2000</v>
      </c>
      <c r="H8" s="15">
        <v>0.1</v>
      </c>
      <c r="I8" s="11">
        <f t="shared" si="0"/>
        <v>200</v>
      </c>
    </row>
    <row r="9" ht="16.5" spans="1:9">
      <c r="A9" s="11"/>
      <c r="B9" s="11"/>
      <c r="C9" s="11"/>
      <c r="D9" s="16"/>
      <c r="E9" s="12"/>
      <c r="F9" s="11" t="s">
        <v>20</v>
      </c>
      <c r="G9" s="11">
        <v>10000</v>
      </c>
      <c r="H9" s="15">
        <v>0.03</v>
      </c>
      <c r="I9" s="11">
        <f t="shared" ref="I9:I16" si="1">G9*H9</f>
        <v>300</v>
      </c>
    </row>
    <row r="10" ht="33" spans="1:9">
      <c r="A10" s="11"/>
      <c r="B10" s="11"/>
      <c r="C10" s="11"/>
      <c r="D10" s="16"/>
      <c r="E10" s="12"/>
      <c r="F10" s="12" t="s">
        <v>17</v>
      </c>
      <c r="G10" s="11">
        <v>8000</v>
      </c>
      <c r="H10" s="15">
        <v>0.065</v>
      </c>
      <c r="I10" s="11">
        <f t="shared" si="1"/>
        <v>520</v>
      </c>
    </row>
    <row r="11" ht="16.5" spans="1:9">
      <c r="A11" s="10">
        <v>45645</v>
      </c>
      <c r="B11" s="11" t="s">
        <v>10</v>
      </c>
      <c r="C11" s="12" t="s">
        <v>53</v>
      </c>
      <c r="D11" s="13" t="s">
        <v>54</v>
      </c>
      <c r="E11" s="12" t="s">
        <v>55</v>
      </c>
      <c r="F11" s="11" t="s">
        <v>14</v>
      </c>
      <c r="G11" s="11">
        <v>94000</v>
      </c>
      <c r="H11" s="15">
        <v>0.23</v>
      </c>
      <c r="I11" s="11">
        <f t="shared" si="1"/>
        <v>21620</v>
      </c>
    </row>
    <row r="12" ht="16.5" spans="1:9">
      <c r="A12" s="11"/>
      <c r="B12" s="11"/>
      <c r="C12" s="11"/>
      <c r="D12" s="16"/>
      <c r="E12" s="12"/>
      <c r="F12" s="11" t="s">
        <v>15</v>
      </c>
      <c r="G12" s="11">
        <v>94000</v>
      </c>
      <c r="H12" s="15">
        <v>0.1</v>
      </c>
      <c r="I12" s="11">
        <f t="shared" si="1"/>
        <v>9400</v>
      </c>
    </row>
    <row r="13" ht="16.5" spans="1:9">
      <c r="A13" s="11"/>
      <c r="B13" s="11"/>
      <c r="C13" s="11"/>
      <c r="D13" s="16"/>
      <c r="E13" s="12"/>
      <c r="F13" s="11" t="s">
        <v>56</v>
      </c>
      <c r="G13" s="11">
        <v>235000</v>
      </c>
      <c r="H13" s="15">
        <v>0.03</v>
      </c>
      <c r="I13" s="11">
        <f t="shared" si="1"/>
        <v>7050</v>
      </c>
    </row>
    <row r="14" ht="16.5" spans="1:9">
      <c r="A14" s="11"/>
      <c r="B14" s="11"/>
      <c r="C14" s="11"/>
      <c r="D14" s="16"/>
      <c r="E14" s="12"/>
      <c r="F14" s="11" t="s">
        <v>57</v>
      </c>
      <c r="G14" s="11">
        <v>282000</v>
      </c>
      <c r="H14" s="15">
        <v>0.03</v>
      </c>
      <c r="I14" s="11">
        <f t="shared" si="1"/>
        <v>8460</v>
      </c>
    </row>
    <row r="15" ht="33" spans="1:9">
      <c r="A15" s="11"/>
      <c r="B15" s="11"/>
      <c r="C15" s="11"/>
      <c r="D15" s="16"/>
      <c r="E15" s="12"/>
      <c r="F15" s="12" t="s">
        <v>17</v>
      </c>
      <c r="G15" s="11">
        <v>94000</v>
      </c>
      <c r="H15" s="15">
        <v>0.065</v>
      </c>
      <c r="I15" s="11">
        <f t="shared" si="1"/>
        <v>6110</v>
      </c>
    </row>
    <row r="16" ht="16.5" spans="1:9">
      <c r="A16" s="35"/>
      <c r="B16" s="35"/>
      <c r="C16" s="35"/>
      <c r="D16" s="35"/>
      <c r="E16" s="35"/>
      <c r="F16" s="35"/>
      <c r="G16" s="35"/>
      <c r="H16" s="35"/>
      <c r="I16" s="11">
        <f>SUM(I3:I15)</f>
        <v>68700.275</v>
      </c>
    </row>
    <row r="17" ht="16.5" spans="9:9">
      <c r="I17" s="36"/>
    </row>
  </sheetData>
  <mergeCells count="16">
    <mergeCell ref="A1:I1"/>
    <mergeCell ref="A3:A6"/>
    <mergeCell ref="A7:A10"/>
    <mergeCell ref="A11:A15"/>
    <mergeCell ref="B3:B6"/>
    <mergeCell ref="B7:B10"/>
    <mergeCell ref="B11:B15"/>
    <mergeCell ref="C3:C6"/>
    <mergeCell ref="C7:C10"/>
    <mergeCell ref="C11:C15"/>
    <mergeCell ref="D3:D6"/>
    <mergeCell ref="D7:D10"/>
    <mergeCell ref="D11:D15"/>
    <mergeCell ref="E3:E6"/>
    <mergeCell ref="E7:E10"/>
    <mergeCell ref="E11:E1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E6" sqref="E6:E14"/>
    </sheetView>
  </sheetViews>
  <sheetFormatPr defaultColWidth="8.72727272727273" defaultRowHeight="14"/>
  <cols>
    <col min="1" max="1" width="13.1818181818182" customWidth="1"/>
    <col min="2" max="2" width="10.7272727272727" customWidth="1"/>
    <col min="3" max="3" width="7.63636363636364" customWidth="1"/>
    <col min="4" max="4" width="13.6363636363636" customWidth="1"/>
    <col min="5" max="5" width="29.4545454545455" customWidth="1"/>
    <col min="6" max="6" width="56.0909090909091" customWidth="1"/>
    <col min="7" max="7" width="9.45454545454546" customWidth="1"/>
    <col min="8" max="8" width="8.72727272727273" customWidth="1"/>
    <col min="9" max="9" width="12.6363636363636" customWidth="1"/>
  </cols>
  <sheetData>
    <row r="1" s="1" customFormat="1" ht="21" spans="1:9">
      <c r="A1" s="2" t="s">
        <v>47</v>
      </c>
      <c r="B1" s="3"/>
      <c r="C1" s="3"/>
      <c r="D1" s="4"/>
      <c r="E1" s="3"/>
      <c r="F1" s="3"/>
      <c r="G1" s="3"/>
      <c r="H1" s="3"/>
      <c r="I1" s="3"/>
    </row>
    <row r="2" s="1" customForma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9" t="s">
        <v>9</v>
      </c>
    </row>
    <row r="3" s="1" customFormat="1" ht="16.5" spans="1:9">
      <c r="A3" s="10">
        <v>45659</v>
      </c>
      <c r="B3" s="11" t="s">
        <v>10</v>
      </c>
      <c r="C3" s="12" t="s">
        <v>58</v>
      </c>
      <c r="D3" s="13" t="s">
        <v>59</v>
      </c>
      <c r="E3" s="12" t="s">
        <v>60</v>
      </c>
      <c r="F3" s="11" t="s">
        <v>15</v>
      </c>
      <c r="G3" s="11">
        <v>27000</v>
      </c>
      <c r="H3" s="15">
        <v>0.1</v>
      </c>
      <c r="I3" s="11">
        <f>G3*H3</f>
        <v>2700</v>
      </c>
    </row>
    <row r="4" s="1" customFormat="1" ht="16.5" spans="1:9">
      <c r="A4" s="10"/>
      <c r="B4" s="11"/>
      <c r="C4" s="12"/>
      <c r="D4" s="13"/>
      <c r="E4" s="12"/>
      <c r="F4" s="11" t="s">
        <v>61</v>
      </c>
      <c r="G4" s="11">
        <v>135000</v>
      </c>
      <c r="H4" s="15">
        <v>0.03</v>
      </c>
      <c r="I4" s="11">
        <f t="shared" ref="I4:I11" si="0">G4*H4</f>
        <v>4050</v>
      </c>
    </row>
    <row r="5" s="1" customFormat="1" ht="33" spans="1:9">
      <c r="A5" s="11"/>
      <c r="B5" s="11"/>
      <c r="C5" s="11"/>
      <c r="D5" s="16"/>
      <c r="E5" s="12"/>
      <c r="F5" s="12" t="s">
        <v>17</v>
      </c>
      <c r="G5" s="11">
        <v>27000</v>
      </c>
      <c r="H5" s="15">
        <v>0.065</v>
      </c>
      <c r="I5" s="11">
        <f t="shared" si="0"/>
        <v>1755</v>
      </c>
    </row>
    <row r="6" s="1" customFormat="1" ht="16.5" spans="1:9">
      <c r="A6" s="10">
        <v>45667</v>
      </c>
      <c r="B6" s="11" t="s">
        <v>10</v>
      </c>
      <c r="C6" s="12">
        <v>18440</v>
      </c>
      <c r="D6" s="13" t="s">
        <v>62</v>
      </c>
      <c r="E6" s="12" t="s">
        <v>63</v>
      </c>
      <c r="F6" s="11" t="s">
        <v>64</v>
      </c>
      <c r="G6" s="14">
        <v>31828</v>
      </c>
      <c r="H6" s="15">
        <v>0.88</v>
      </c>
      <c r="I6" s="11">
        <f t="shared" si="0"/>
        <v>28008.64</v>
      </c>
    </row>
    <row r="7" s="1" customFormat="1" ht="16.5" spans="1:9">
      <c r="A7" s="11"/>
      <c r="B7" s="11"/>
      <c r="C7" s="11"/>
      <c r="D7" s="16"/>
      <c r="E7" s="12"/>
      <c r="F7" s="11" t="s">
        <v>15</v>
      </c>
      <c r="G7" s="14">
        <v>31828</v>
      </c>
      <c r="H7" s="15">
        <v>0.1</v>
      </c>
      <c r="I7" s="11">
        <f t="shared" si="0"/>
        <v>3182.8</v>
      </c>
    </row>
    <row r="8" s="1" customFormat="1" ht="16.5" spans="1:9">
      <c r="A8" s="11"/>
      <c r="B8" s="11"/>
      <c r="C8" s="11"/>
      <c r="D8" s="16"/>
      <c r="E8" s="12"/>
      <c r="F8" s="11" t="s">
        <v>61</v>
      </c>
      <c r="G8" s="11">
        <v>159140</v>
      </c>
      <c r="H8" s="15">
        <v>0.03</v>
      </c>
      <c r="I8" s="11">
        <f t="shared" si="0"/>
        <v>4774.2</v>
      </c>
    </row>
    <row r="9" s="1" customFormat="1" ht="16.5" spans="1:9">
      <c r="A9" s="11"/>
      <c r="B9" s="11"/>
      <c r="C9" s="11"/>
      <c r="D9" s="16"/>
      <c r="E9" s="12"/>
      <c r="F9" s="11" t="s">
        <v>61</v>
      </c>
      <c r="G9" s="11">
        <v>600</v>
      </c>
      <c r="H9" s="15">
        <v>0.03</v>
      </c>
      <c r="I9" s="11">
        <f t="shared" si="0"/>
        <v>18</v>
      </c>
    </row>
    <row r="10" s="1" customFormat="1" ht="16.5" spans="1:9">
      <c r="A10" s="11"/>
      <c r="B10" s="11"/>
      <c r="C10" s="11"/>
      <c r="D10" s="16"/>
      <c r="E10" s="12"/>
      <c r="F10" s="11" t="s">
        <v>65</v>
      </c>
      <c r="G10" s="11">
        <v>31828</v>
      </c>
      <c r="H10" s="15">
        <v>0.11</v>
      </c>
      <c r="I10" s="11">
        <f t="shared" si="0"/>
        <v>3501.08</v>
      </c>
    </row>
    <row r="11" s="1" customFormat="1" ht="16.5" spans="1:9">
      <c r="A11" s="11"/>
      <c r="B11" s="11"/>
      <c r="C11" s="11"/>
      <c r="D11" s="16"/>
      <c r="E11" s="12"/>
      <c r="F11" s="11" t="s">
        <v>66</v>
      </c>
      <c r="G11" s="11">
        <v>31828</v>
      </c>
      <c r="H11" s="15">
        <v>0.08</v>
      </c>
      <c r="I11" s="11">
        <f t="shared" si="0"/>
        <v>2546.24</v>
      </c>
    </row>
    <row r="12" s="1" customFormat="1" ht="16.5" spans="1:9">
      <c r="A12" s="11"/>
      <c r="B12" s="11"/>
      <c r="C12" s="11"/>
      <c r="D12" s="16"/>
      <c r="E12" s="12"/>
      <c r="F12" s="11" t="s">
        <v>67</v>
      </c>
      <c r="G12" s="11" t="s">
        <v>36</v>
      </c>
      <c r="H12" s="15" t="s">
        <v>36</v>
      </c>
      <c r="I12" s="11">
        <v>581</v>
      </c>
    </row>
    <row r="13" s="1" customFormat="1" ht="16.5" spans="1:9">
      <c r="A13" s="11"/>
      <c r="B13" s="11"/>
      <c r="C13" s="11"/>
      <c r="D13" s="16"/>
      <c r="E13" s="12"/>
      <c r="F13" s="11" t="s">
        <v>68</v>
      </c>
      <c r="G13" s="11" t="s">
        <v>36</v>
      </c>
      <c r="H13" s="15" t="s">
        <v>36</v>
      </c>
      <c r="I13" s="11">
        <v>8288</v>
      </c>
    </row>
    <row r="14" s="1" customFormat="1" ht="33" spans="1:9">
      <c r="A14" s="11"/>
      <c r="B14" s="11"/>
      <c r="C14" s="11"/>
      <c r="D14" s="16"/>
      <c r="E14" s="12"/>
      <c r="F14" s="12" t="s">
        <v>17</v>
      </c>
      <c r="G14" s="14">
        <v>31828</v>
      </c>
      <c r="H14" s="15">
        <v>0.065</v>
      </c>
      <c r="I14" s="11">
        <f>G14*H14</f>
        <v>2068.82</v>
      </c>
    </row>
    <row r="15" s="20" customFormat="1" ht="16.5" spans="1:9">
      <c r="A15" s="22">
        <v>45698</v>
      </c>
      <c r="B15" s="23" t="s">
        <v>10</v>
      </c>
      <c r="C15" s="24" t="s">
        <v>69</v>
      </c>
      <c r="D15" s="25" t="s">
        <v>70</v>
      </c>
      <c r="E15" s="24" t="s">
        <v>71</v>
      </c>
      <c r="F15" s="23" t="s">
        <v>15</v>
      </c>
      <c r="G15" s="26">
        <v>22000</v>
      </c>
      <c r="H15" s="27">
        <v>0.1</v>
      </c>
      <c r="I15" s="23">
        <f t="shared" ref="I15:I20" si="1">G15*H15</f>
        <v>2200</v>
      </c>
    </row>
    <row r="16" s="20" customFormat="1" ht="16.5" spans="1:9">
      <c r="A16" s="22"/>
      <c r="B16" s="23"/>
      <c r="C16" s="24"/>
      <c r="D16" s="25"/>
      <c r="E16" s="24"/>
      <c r="F16" s="23" t="s">
        <v>61</v>
      </c>
      <c r="G16" s="23">
        <v>110000</v>
      </c>
      <c r="H16" s="27">
        <v>0.03</v>
      </c>
      <c r="I16" s="23">
        <f t="shared" si="1"/>
        <v>3300</v>
      </c>
    </row>
    <row r="17" s="20" customFormat="1" ht="33" spans="1:9">
      <c r="A17" s="22"/>
      <c r="B17" s="23"/>
      <c r="C17" s="24"/>
      <c r="D17" s="25"/>
      <c r="E17" s="24"/>
      <c r="F17" s="24" t="s">
        <v>17</v>
      </c>
      <c r="G17" s="26">
        <v>22000</v>
      </c>
      <c r="H17" s="27">
        <v>0.065</v>
      </c>
      <c r="I17" s="23">
        <f t="shared" si="1"/>
        <v>1430</v>
      </c>
    </row>
    <row r="18" s="20" customFormat="1" ht="16.5" spans="1:9">
      <c r="A18" s="22">
        <v>45714</v>
      </c>
      <c r="B18" s="23" t="s">
        <v>10</v>
      </c>
      <c r="C18" s="24">
        <v>76132</v>
      </c>
      <c r="D18" s="25" t="s">
        <v>72</v>
      </c>
      <c r="E18" s="24" t="s">
        <v>73</v>
      </c>
      <c r="F18" s="23" t="s">
        <v>14</v>
      </c>
      <c r="G18" s="26">
        <v>2000</v>
      </c>
      <c r="H18" s="27">
        <v>0.23</v>
      </c>
      <c r="I18" s="23">
        <f t="shared" si="1"/>
        <v>460</v>
      </c>
    </row>
    <row r="19" s="20" customFormat="1" ht="16.5" spans="1:9">
      <c r="A19" s="22"/>
      <c r="B19" s="23"/>
      <c r="C19" s="24"/>
      <c r="D19" s="25"/>
      <c r="E19" s="24"/>
      <c r="F19" s="23" t="s">
        <v>15</v>
      </c>
      <c r="G19" s="26">
        <v>2000</v>
      </c>
      <c r="H19" s="27">
        <v>0.1</v>
      </c>
      <c r="I19" s="23">
        <f t="shared" si="1"/>
        <v>200</v>
      </c>
    </row>
    <row r="20" s="20" customFormat="1" ht="16.5" spans="1:9">
      <c r="A20" s="22"/>
      <c r="B20" s="23"/>
      <c r="C20" s="24"/>
      <c r="D20" s="25"/>
      <c r="E20" s="24"/>
      <c r="F20" s="23" t="s">
        <v>43</v>
      </c>
      <c r="G20" s="26">
        <v>2000</v>
      </c>
      <c r="H20" s="28">
        <v>0</v>
      </c>
      <c r="I20" s="23">
        <f t="shared" si="1"/>
        <v>0</v>
      </c>
    </row>
    <row r="21" s="20" customFormat="1" ht="16.5" spans="1:9">
      <c r="A21" s="22"/>
      <c r="B21" s="23"/>
      <c r="C21" s="24"/>
      <c r="D21" s="25"/>
      <c r="E21" s="24"/>
      <c r="F21" s="23" t="s">
        <v>74</v>
      </c>
      <c r="G21" s="26" t="s">
        <v>36</v>
      </c>
      <c r="H21" s="28" t="s">
        <v>36</v>
      </c>
      <c r="I21" s="23">
        <v>180</v>
      </c>
    </row>
    <row r="22" s="20" customFormat="1" ht="16.5" spans="1:9">
      <c r="A22" s="23"/>
      <c r="B22" s="23"/>
      <c r="C22" s="23"/>
      <c r="D22" s="29"/>
      <c r="E22" s="24"/>
      <c r="F22" s="23" t="s">
        <v>61</v>
      </c>
      <c r="G22" s="23">
        <v>10000</v>
      </c>
      <c r="H22" s="27">
        <v>0.03</v>
      </c>
      <c r="I22" s="23">
        <f t="shared" ref="I22:I27" si="2">G22*H22</f>
        <v>300</v>
      </c>
    </row>
    <row r="23" s="20" customFormat="1" ht="33" spans="1:9">
      <c r="A23" s="23"/>
      <c r="B23" s="23"/>
      <c r="C23" s="23"/>
      <c r="D23" s="29"/>
      <c r="E23" s="24"/>
      <c r="F23" s="24" t="s">
        <v>17</v>
      </c>
      <c r="G23" s="26">
        <v>2000</v>
      </c>
      <c r="H23" s="27">
        <v>0.065</v>
      </c>
      <c r="I23" s="23">
        <f t="shared" si="2"/>
        <v>130</v>
      </c>
    </row>
    <row r="24" s="20" customFormat="1" ht="16.5" spans="1:9">
      <c r="A24" s="22">
        <v>45728</v>
      </c>
      <c r="B24" s="23" t="s">
        <v>10</v>
      </c>
      <c r="C24" s="23" t="s">
        <v>36</v>
      </c>
      <c r="D24" s="29" t="s">
        <v>75</v>
      </c>
      <c r="E24" s="24" t="s">
        <v>76</v>
      </c>
      <c r="F24" s="24" t="s">
        <v>65</v>
      </c>
      <c r="G24" s="26">
        <v>410</v>
      </c>
      <c r="H24" s="27">
        <v>0.11</v>
      </c>
      <c r="I24" s="23">
        <f t="shared" si="2"/>
        <v>45.1</v>
      </c>
    </row>
    <row r="25" s="20" customFormat="1" ht="16.5" spans="1:9">
      <c r="A25" s="22"/>
      <c r="B25" s="23"/>
      <c r="C25" s="23"/>
      <c r="D25" s="29"/>
      <c r="E25" s="24"/>
      <c r="F25" s="24" t="s">
        <v>66</v>
      </c>
      <c r="G25" s="26">
        <v>410</v>
      </c>
      <c r="H25" s="27">
        <v>0.08</v>
      </c>
      <c r="I25" s="23">
        <f t="shared" si="2"/>
        <v>32.8</v>
      </c>
    </row>
    <row r="26" s="21" customFormat="1" ht="16.5" spans="1:9">
      <c r="A26" s="30">
        <v>45729</v>
      </c>
      <c r="B26" s="30" t="s">
        <v>10</v>
      </c>
      <c r="C26" s="31">
        <v>76898</v>
      </c>
      <c r="D26" s="32" t="s">
        <v>77</v>
      </c>
      <c r="E26" s="33" t="s">
        <v>78</v>
      </c>
      <c r="F26" s="26" t="s">
        <v>79</v>
      </c>
      <c r="G26" s="26" t="s">
        <v>36</v>
      </c>
      <c r="H26" s="27" t="s">
        <v>36</v>
      </c>
      <c r="I26" s="34">
        <v>200</v>
      </c>
    </row>
    <row r="27" s="21" customFormat="1" ht="33" spans="1:9">
      <c r="A27" s="26"/>
      <c r="B27" s="30"/>
      <c r="C27" s="26"/>
      <c r="D27" s="32"/>
      <c r="E27" s="33"/>
      <c r="F27" s="31" t="s">
        <v>17</v>
      </c>
      <c r="G27" s="26">
        <v>29000</v>
      </c>
      <c r="H27" s="27">
        <v>0.065</v>
      </c>
      <c r="I27" s="34">
        <f>G27*H27</f>
        <v>1885</v>
      </c>
    </row>
    <row r="28" spans="9:9">
      <c r="I28">
        <f>SUM(I3:I27)</f>
        <v>71836.68</v>
      </c>
    </row>
  </sheetData>
  <mergeCells count="31">
    <mergeCell ref="A1:I1"/>
    <mergeCell ref="A3:A5"/>
    <mergeCell ref="A6:A14"/>
    <mergeCell ref="A15:A17"/>
    <mergeCell ref="A18:A23"/>
    <mergeCell ref="A24:A25"/>
    <mergeCell ref="A26:A27"/>
    <mergeCell ref="B3:B5"/>
    <mergeCell ref="B6:B14"/>
    <mergeCell ref="B15:B17"/>
    <mergeCell ref="B18:B23"/>
    <mergeCell ref="B24:B25"/>
    <mergeCell ref="B26:B27"/>
    <mergeCell ref="C3:C5"/>
    <mergeCell ref="C6:C14"/>
    <mergeCell ref="C15:C17"/>
    <mergeCell ref="C18:C23"/>
    <mergeCell ref="C24:C25"/>
    <mergeCell ref="C26:C27"/>
    <mergeCell ref="D3:D5"/>
    <mergeCell ref="D6:D14"/>
    <mergeCell ref="D15:D17"/>
    <mergeCell ref="D18:D23"/>
    <mergeCell ref="D24:D25"/>
    <mergeCell ref="D26:D27"/>
    <mergeCell ref="E3:E5"/>
    <mergeCell ref="E6:E14"/>
    <mergeCell ref="E15:E17"/>
    <mergeCell ref="E18:E23"/>
    <mergeCell ref="E24:E25"/>
    <mergeCell ref="E26:E2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E29" sqref="E29"/>
    </sheetView>
  </sheetViews>
  <sheetFormatPr defaultColWidth="8.72727272727273" defaultRowHeight="14"/>
  <cols>
    <col min="1" max="1" width="10.5454545454545" customWidth="1"/>
    <col min="2" max="2" width="10.7272727272727" customWidth="1"/>
    <col min="3" max="3" width="7.63636363636364" customWidth="1"/>
    <col min="4" max="4" width="13.6363636363636" customWidth="1"/>
    <col min="5" max="5" width="23.3636363636364" customWidth="1"/>
    <col min="6" max="6" width="54.5454545454545" customWidth="1"/>
    <col min="7" max="7" width="9.45454545454546" customWidth="1"/>
    <col min="8" max="8" width="8.72727272727273" customWidth="1"/>
    <col min="9" max="9" width="9.72727272727273" customWidth="1"/>
  </cols>
  <sheetData>
    <row r="1" s="1" customFormat="1" ht="21" spans="1:9">
      <c r="A1" s="2" t="s">
        <v>47</v>
      </c>
      <c r="B1" s="3"/>
      <c r="C1" s="3"/>
      <c r="D1" s="4"/>
      <c r="E1" s="3"/>
      <c r="F1" s="3"/>
      <c r="G1" s="3"/>
      <c r="H1" s="3"/>
      <c r="I1" s="3"/>
    </row>
    <row r="2" s="1" customForma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9" t="s">
        <v>80</v>
      </c>
    </row>
    <row r="3" s="1" customFormat="1" ht="49.5" spans="1:9">
      <c r="A3" s="10">
        <v>45659</v>
      </c>
      <c r="B3" s="11" t="s">
        <v>10</v>
      </c>
      <c r="C3" s="12" t="s">
        <v>58</v>
      </c>
      <c r="D3" s="13" t="s">
        <v>59</v>
      </c>
      <c r="E3" s="12" t="s">
        <v>60</v>
      </c>
      <c r="F3" s="11" t="s">
        <v>14</v>
      </c>
      <c r="G3" s="14">
        <v>25000</v>
      </c>
      <c r="H3" s="15">
        <v>0.045</v>
      </c>
      <c r="I3" s="11">
        <f>G3*H3</f>
        <v>1125</v>
      </c>
    </row>
    <row r="4" s="1" customFormat="1" ht="49.5" spans="1:9">
      <c r="A4" s="10">
        <v>45698</v>
      </c>
      <c r="B4" s="11" t="s">
        <v>10</v>
      </c>
      <c r="C4" s="12" t="s">
        <v>69</v>
      </c>
      <c r="D4" s="13" t="s">
        <v>70</v>
      </c>
      <c r="E4" s="12" t="s">
        <v>71</v>
      </c>
      <c r="F4" s="11" t="s">
        <v>14</v>
      </c>
      <c r="G4" s="14">
        <v>22000</v>
      </c>
      <c r="H4" s="15">
        <v>0.045</v>
      </c>
      <c r="I4" s="11">
        <f t="shared" ref="I4:I14" si="0">G4*H4</f>
        <v>990</v>
      </c>
    </row>
    <row r="5" s="1" customFormat="1" ht="16.5" spans="1:9">
      <c r="A5" s="10">
        <v>45720</v>
      </c>
      <c r="B5" s="11" t="s">
        <v>10</v>
      </c>
      <c r="C5" s="11" t="s">
        <v>36</v>
      </c>
      <c r="D5" s="16" t="s">
        <v>81</v>
      </c>
      <c r="E5" s="12" t="s">
        <v>82</v>
      </c>
      <c r="F5" s="12" t="s">
        <v>61</v>
      </c>
      <c r="G5" s="14">
        <v>1250</v>
      </c>
      <c r="H5" s="15">
        <v>0.0065</v>
      </c>
      <c r="I5" s="11">
        <f t="shared" si="0"/>
        <v>8.125</v>
      </c>
    </row>
    <row r="6" s="1" customFormat="1" ht="33" spans="1:9">
      <c r="A6" s="10"/>
      <c r="B6" s="11"/>
      <c r="C6" s="11"/>
      <c r="D6" s="16"/>
      <c r="E6" s="12"/>
      <c r="F6" s="12" t="s">
        <v>17</v>
      </c>
      <c r="G6" s="14">
        <v>500</v>
      </c>
      <c r="H6" s="15">
        <v>0.116</v>
      </c>
      <c r="I6" s="11">
        <f t="shared" si="0"/>
        <v>58</v>
      </c>
    </row>
    <row r="7" s="1" customFormat="1" ht="16.5" spans="1:9">
      <c r="A7" s="10">
        <v>45723</v>
      </c>
      <c r="B7" s="11" t="s">
        <v>10</v>
      </c>
      <c r="C7" s="11" t="s">
        <v>36</v>
      </c>
      <c r="D7" s="16" t="s">
        <v>83</v>
      </c>
      <c r="E7" s="12" t="s">
        <v>84</v>
      </c>
      <c r="F7" s="12" t="s">
        <v>14</v>
      </c>
      <c r="G7" s="14">
        <v>3634</v>
      </c>
      <c r="H7" s="15">
        <v>0.045</v>
      </c>
      <c r="I7" s="11">
        <f t="shared" si="0"/>
        <v>163.53</v>
      </c>
    </row>
    <row r="8" s="1" customFormat="1" ht="16.5" spans="1:9">
      <c r="A8" s="10"/>
      <c r="B8" s="11"/>
      <c r="C8" s="11"/>
      <c r="D8" s="16"/>
      <c r="E8" s="12"/>
      <c r="F8" s="12" t="s">
        <v>43</v>
      </c>
      <c r="G8" s="14">
        <v>3634</v>
      </c>
      <c r="H8" s="15">
        <v>0</v>
      </c>
      <c r="I8" s="11">
        <f t="shared" si="0"/>
        <v>0</v>
      </c>
    </row>
    <row r="9" s="1" customFormat="1" ht="33" spans="1:9">
      <c r="A9" s="10"/>
      <c r="B9" s="11"/>
      <c r="C9" s="11"/>
      <c r="D9" s="16"/>
      <c r="E9" s="12"/>
      <c r="F9" s="12" t="s">
        <v>85</v>
      </c>
      <c r="G9" s="12">
        <v>1293</v>
      </c>
      <c r="H9" s="12">
        <v>0.0065</v>
      </c>
      <c r="I9" s="11">
        <f t="shared" si="0"/>
        <v>8.4045</v>
      </c>
    </row>
    <row r="10" s="1" customFormat="1" ht="33" spans="1:9">
      <c r="A10" s="10"/>
      <c r="B10" s="11"/>
      <c r="C10" s="11"/>
      <c r="D10" s="16"/>
      <c r="E10" s="12"/>
      <c r="F10" s="12" t="s">
        <v>86</v>
      </c>
      <c r="G10" s="12">
        <v>2208</v>
      </c>
      <c r="H10" s="12">
        <v>0.0065</v>
      </c>
      <c r="I10" s="11">
        <f t="shared" si="0"/>
        <v>14.352</v>
      </c>
    </row>
    <row r="11" s="1" customFormat="1" ht="16.5" spans="1:9">
      <c r="A11" s="10">
        <v>45729</v>
      </c>
      <c r="B11" s="10" t="s">
        <v>10</v>
      </c>
      <c r="C11" s="12">
        <v>76898</v>
      </c>
      <c r="D11" s="13" t="s">
        <v>77</v>
      </c>
      <c r="E11" s="17" t="s">
        <v>78</v>
      </c>
      <c r="F11" s="11" t="s">
        <v>14</v>
      </c>
      <c r="G11" s="11">
        <v>29000</v>
      </c>
      <c r="H11" s="18">
        <v>0.045</v>
      </c>
      <c r="I11" s="11">
        <f t="shared" si="0"/>
        <v>1305</v>
      </c>
    </row>
    <row r="12" s="1" customFormat="1" ht="16.5" spans="1:9">
      <c r="A12" s="11"/>
      <c r="B12" s="10"/>
      <c r="C12" s="11"/>
      <c r="D12" s="13"/>
      <c r="E12" s="17"/>
      <c r="F12" s="11" t="s">
        <v>15</v>
      </c>
      <c r="G12" s="11">
        <v>29000</v>
      </c>
      <c r="H12" s="18">
        <v>0.018</v>
      </c>
      <c r="I12" s="11">
        <f t="shared" si="0"/>
        <v>522</v>
      </c>
    </row>
    <row r="13" s="1" customFormat="1" ht="16.5" spans="1:9">
      <c r="A13" s="11"/>
      <c r="B13" s="10"/>
      <c r="C13" s="11"/>
      <c r="D13" s="13"/>
      <c r="E13" s="17"/>
      <c r="F13" s="11" t="s">
        <v>43</v>
      </c>
      <c r="G13" s="11">
        <v>29000</v>
      </c>
      <c r="H13" s="18">
        <v>0</v>
      </c>
      <c r="I13" s="11">
        <f t="shared" si="0"/>
        <v>0</v>
      </c>
    </row>
    <row r="14" s="1" customFormat="1" ht="16.5" spans="1:9">
      <c r="A14" s="11"/>
      <c r="B14" s="10"/>
      <c r="C14" s="11"/>
      <c r="D14" s="13"/>
      <c r="E14" s="17"/>
      <c r="F14" s="14" t="s">
        <v>20</v>
      </c>
      <c r="G14" s="14">
        <v>145000</v>
      </c>
      <c r="H14" s="15">
        <v>0.0065</v>
      </c>
      <c r="I14" s="11">
        <f t="shared" si="0"/>
        <v>942.5</v>
      </c>
    </row>
    <row r="15" spans="9:9">
      <c r="I15">
        <f>SUM(I3:I14)</f>
        <v>5136.9115</v>
      </c>
    </row>
  </sheetData>
  <mergeCells count="16">
    <mergeCell ref="A1:I1"/>
    <mergeCell ref="A5:A6"/>
    <mergeCell ref="A7:A10"/>
    <mergeCell ref="A11:A14"/>
    <mergeCell ref="B5:B6"/>
    <mergeCell ref="B7:B10"/>
    <mergeCell ref="B11:B14"/>
    <mergeCell ref="C5:C6"/>
    <mergeCell ref="C7:C10"/>
    <mergeCell ref="C11:C14"/>
    <mergeCell ref="D5:D6"/>
    <mergeCell ref="D7:D10"/>
    <mergeCell ref="D11:D14"/>
    <mergeCell ref="E5:E6"/>
    <mergeCell ref="E7:E10"/>
    <mergeCell ref="E11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12月-已开票</vt:lpstr>
      <vt:lpstr>1-2月-美金已出pi</vt:lpstr>
      <vt:lpstr>1月-已开票</vt:lpstr>
      <vt:lpstr>3月-已开票</vt:lpstr>
      <vt:lpstr>3月-已出usd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 No-Maj</cp:lastModifiedBy>
  <dcterms:created xsi:type="dcterms:W3CDTF">2017-08-21T10:11:00Z</dcterms:created>
  <dcterms:modified xsi:type="dcterms:W3CDTF">2025-04-21T05:15:07Z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77EC966AB21347EB8F8DCC97133A3A30_13</vt:lpwstr>
  </property>
</Properties>
</file>