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Dale" sheetId="1" r:id="rId1"/>
  </sheets>
  <definedNames>
    <definedName name="_xlnm._FilterDatabase" localSheetId="0" hidden="1">Dale!$A$1:$I$1</definedName>
    <definedName name="_xlnm.Print_Area" localSheetId="0">Dale!$A$1:$I$1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<sst xmlns="http://schemas.openxmlformats.org/spreadsheetml/2006/main" count="32" uniqueCount="29">
  <si>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客户款号</t>
  </si>
  <si>
    <t>下单时间</t>
  </si>
  <si>
    <t>客户联系人</t>
  </si>
  <si>
    <t>汭珩合同号</t>
  </si>
  <si>
    <t>品名</t>
  </si>
  <si>
    <t>数量(pcs）</t>
  </si>
  <si>
    <t>单价(元)</t>
  </si>
  <si>
    <t>金额(RMB)</t>
  </si>
  <si>
    <t>备注</t>
  </si>
  <si>
    <t>173049织标</t>
  </si>
  <si>
    <t>Crystal</t>
  </si>
  <si>
    <t>S25040006</t>
  </si>
  <si>
    <t>JJW-WL001-EF 织标</t>
  </si>
  <si>
    <t>JJW-PL001-MF 尺码标</t>
  </si>
  <si>
    <t>JJW-CL001-MF 洗标</t>
  </si>
  <si>
    <t>173409吊牌</t>
  </si>
  <si>
    <t>S25040451</t>
  </si>
  <si>
    <t>JJW-OR-IT-001 主吊牌</t>
  </si>
  <si>
    <t>JJW-OR-STR 辅吊牌</t>
  </si>
  <si>
    <t>JJW-ST-001 绳子</t>
  </si>
  <si>
    <t>JJW-CS-002 手工穿2个吊牌</t>
  </si>
  <si>
    <t>173409洗标</t>
  </si>
  <si>
    <t>S25040548</t>
  </si>
  <si>
    <t>合计：</t>
  </si>
  <si>
    <r>
      <t>Crystal4/29-</t>
    </r>
    <r>
      <rPr>
        <b/>
        <sz val="16"/>
        <rFont val="宋体"/>
        <charset val="134"/>
      </rPr>
      <t>确认以上对账金额</t>
    </r>
    <r>
      <rPr>
        <b/>
        <sz val="16"/>
        <rFont val="Calibri"/>
        <charset val="134"/>
      </rPr>
      <t>3244.72.0</t>
    </r>
    <r>
      <rPr>
        <b/>
        <sz val="16"/>
        <rFont val="宋体"/>
        <charset val="134"/>
      </rPr>
      <t>元。请按照</t>
    </r>
    <r>
      <rPr>
        <b/>
        <sz val="16"/>
        <rFont val="Calibri"/>
        <charset val="134"/>
      </rPr>
      <t>9801</t>
    </r>
    <r>
      <rPr>
        <b/>
        <sz val="16"/>
        <rFont val="宋体"/>
        <charset val="134"/>
      </rPr>
      <t>个</t>
    </r>
    <r>
      <rPr>
        <b/>
        <sz val="16"/>
        <rFont val="Calibri"/>
        <charset val="134"/>
      </rPr>
      <t>*0.25</t>
    </r>
    <r>
      <rPr>
        <b/>
        <sz val="16"/>
        <rFont val="宋体"/>
        <charset val="134"/>
      </rPr>
      <t>元</t>
    </r>
    <r>
      <rPr>
        <b/>
        <sz val="16"/>
        <rFont val="Calibri"/>
        <charset val="134"/>
      </rPr>
      <t>/</t>
    </r>
    <r>
      <rPr>
        <b/>
        <sz val="16"/>
        <rFont val="宋体"/>
        <charset val="134"/>
      </rPr>
      <t>个</t>
    </r>
    <r>
      <rPr>
        <b/>
        <sz val="16"/>
        <rFont val="Calibri"/>
        <charset val="134"/>
      </rPr>
      <t>+13069</t>
    </r>
    <r>
      <rPr>
        <b/>
        <sz val="16"/>
        <rFont val="宋体"/>
        <charset val="134"/>
      </rPr>
      <t>个</t>
    </r>
    <r>
      <rPr>
        <b/>
        <sz val="16"/>
        <rFont val="Calibri"/>
        <charset val="134"/>
      </rPr>
      <t>*</t>
    </r>
    <r>
      <rPr>
        <b/>
        <sz val="16"/>
        <rFont val="宋体"/>
        <charset val="134"/>
      </rPr>
      <t>折算单价</t>
    </r>
    <r>
      <rPr>
        <b/>
        <sz val="16"/>
        <rFont val="Calibri"/>
        <charset val="134"/>
      </rPr>
      <t>=794.47</t>
    </r>
    <r>
      <rPr>
        <b/>
        <sz val="16"/>
        <rFont val="宋体"/>
        <charset val="134"/>
      </rPr>
      <t>元，分两行开票，开票抬头栖霞东禾，备注</t>
    </r>
    <r>
      <rPr>
        <b/>
        <sz val="16"/>
        <rFont val="Calibri"/>
        <charset val="134"/>
      </rPr>
      <t>25S23102</t>
    </r>
  </si>
  <si>
    <t>发票内容如下：</t>
  </si>
  <si>
    <r>
      <t>9801</t>
    </r>
    <r>
      <rPr>
        <sz val="16"/>
        <rFont val="宋体"/>
        <charset val="134"/>
      </rPr>
      <t>个</t>
    </r>
    <r>
      <rPr>
        <sz val="16"/>
        <rFont val="Calibri"/>
        <charset val="134"/>
      </rPr>
      <t xml:space="preserve">*0.25 </t>
    </r>
    <r>
      <rPr>
        <sz val="16"/>
        <rFont val="宋体"/>
        <charset val="134"/>
      </rPr>
      <t>吊牌</t>
    </r>
  </si>
  <si>
    <r>
      <t>13069</t>
    </r>
    <r>
      <rPr>
        <sz val="16"/>
        <rFont val="宋体"/>
        <charset val="134"/>
      </rPr>
      <t>个</t>
    </r>
    <r>
      <rPr>
        <sz val="16"/>
        <rFont val="Calibri"/>
        <charset val="134"/>
      </rPr>
      <t xml:space="preserve">*0.0608  </t>
    </r>
    <r>
      <rPr>
        <sz val="16"/>
        <rFont val="宋体"/>
        <charset val="134"/>
      </rPr>
      <t>唛头</t>
    </r>
  </si>
  <si>
    <r>
      <t>备注</t>
    </r>
    <r>
      <rPr>
        <sz val="16"/>
        <rFont val="Calibri"/>
        <charset val="134"/>
      </rPr>
      <t>25S23102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</si>
</sst>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sz val="10"/>
      <name val="Calibri"/>
      <charset val="134"/>
    </font>
    <font>
      <b/>
      <sz val="14"/>
      <name val="等线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Calibri"/>
      <charset val="134"/>
    </font>
    <font>
      <b/>
      <sz val="10"/>
      <name val="Calibri"/>
      <charset val="134"/>
    </font>
    <font>
      <b/>
      <sz val="14"/>
      <name val="宋体"/>
      <charset val="134"/>
      <scheme val="minor"/>
    </font>
    <font>
      <b/>
      <sz val="16"/>
      <name val="Calibri"/>
      <charset val="134"/>
    </font>
    <font>
      <b/>
      <sz val="14"/>
      <name val="宋体"/>
      <charset val="134"/>
    </font>
    <font>
      <sz val="16"/>
      <name val="Calibri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176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5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2" borderId="1" xfId="1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0 2" xfId="51"/>
    <cellStyle name="常规 11" xfId="52"/>
    <cellStyle name="常规 12" xfId="53"/>
    <cellStyle name="常规 13" xfId="54"/>
    <cellStyle name="常规 14" xfId="55"/>
    <cellStyle name="常规 15" xfId="56"/>
    <cellStyle name="常规 17" xfId="57"/>
    <cellStyle name="常规 18" xfId="58"/>
    <cellStyle name="常规 19" xfId="59"/>
    <cellStyle name="常规 2" xfId="60"/>
    <cellStyle name="常规 2 10" xfId="61"/>
    <cellStyle name="常规 2 11" xfId="62"/>
    <cellStyle name="常规 2 12" xfId="63"/>
    <cellStyle name="常规 2 13" xfId="64"/>
    <cellStyle name="常规 2 14" xfId="65"/>
    <cellStyle name="常规 2 15" xfId="66"/>
    <cellStyle name="常规 2 16" xfId="67"/>
    <cellStyle name="常规 2 17" xfId="68"/>
    <cellStyle name="常规 2 18" xfId="69"/>
    <cellStyle name="常规 2 2" xfId="70"/>
    <cellStyle name="常规 2 2 10" xfId="71"/>
    <cellStyle name="常规 2 2 11" xfId="72"/>
    <cellStyle name="常规 2 2 12" xfId="73"/>
    <cellStyle name="常规 2 2 2" xfId="74"/>
    <cellStyle name="常规 2 2 3" xfId="75"/>
    <cellStyle name="常规 2 2 4" xfId="76"/>
    <cellStyle name="常规 2 2 5" xfId="77"/>
    <cellStyle name="常规 2 2 6" xfId="78"/>
    <cellStyle name="常规 2 2 7" xfId="79"/>
    <cellStyle name="常规 2 2 8" xfId="80"/>
    <cellStyle name="常规 2 2 9" xfId="81"/>
    <cellStyle name="常规 2 3" xfId="82"/>
    <cellStyle name="常规 2 3 10" xfId="83"/>
    <cellStyle name="常规 2 3 11" xfId="84"/>
    <cellStyle name="常规 2 3 12" xfId="85"/>
    <cellStyle name="常规 2 3 2" xfId="86"/>
    <cellStyle name="常规 2 3 3" xfId="87"/>
    <cellStyle name="常规 2 3 4" xfId="88"/>
    <cellStyle name="常规 2 3 5" xfId="89"/>
    <cellStyle name="常规 2 3 6" xfId="90"/>
    <cellStyle name="常规 2 3 7" xfId="91"/>
    <cellStyle name="常规 2 3 8" xfId="92"/>
    <cellStyle name="常规 2 3 9" xfId="93"/>
    <cellStyle name="常规 2 4" xfId="94"/>
    <cellStyle name="常规 2 5" xfId="95"/>
    <cellStyle name="常规 2 6" xfId="96"/>
    <cellStyle name="常规 2 7" xfId="97"/>
    <cellStyle name="常规 2 8" xfId="98"/>
    <cellStyle name="常规 2 9" xfId="99"/>
    <cellStyle name="常规 3" xfId="100"/>
    <cellStyle name="常规 3 10" xfId="101"/>
    <cellStyle name="常规 3 11" xfId="102"/>
    <cellStyle name="常规 3 12" xfId="103"/>
    <cellStyle name="常规 3 2" xfId="104"/>
    <cellStyle name="常规 3 2 10" xfId="105"/>
    <cellStyle name="常规 3 2 11" xfId="106"/>
    <cellStyle name="常规 3 2 12" xfId="107"/>
    <cellStyle name="常规 3 2 2" xfId="108"/>
    <cellStyle name="常规 3 2 3" xfId="109"/>
    <cellStyle name="常规 3 2 4" xfId="110"/>
    <cellStyle name="常规 3 2 5" xfId="111"/>
    <cellStyle name="常规 3 2 6" xfId="112"/>
    <cellStyle name="常规 3 2 7" xfId="113"/>
    <cellStyle name="常规 3 2 8" xfId="114"/>
    <cellStyle name="常规 3 2 9" xfId="115"/>
    <cellStyle name="常规 3 3" xfId="116"/>
    <cellStyle name="常规 3 4" xfId="117"/>
    <cellStyle name="常规 3 5" xfId="118"/>
    <cellStyle name="常规 3 6" xfId="119"/>
    <cellStyle name="常规 3 7" xfId="120"/>
    <cellStyle name="常规 3 8" xfId="121"/>
    <cellStyle name="常规 3 9" xfId="122"/>
    <cellStyle name="常规 4" xfId="123"/>
    <cellStyle name="常规 4 10" xfId="124"/>
    <cellStyle name="常规 4 11" xfId="125"/>
    <cellStyle name="常规 4 12" xfId="126"/>
    <cellStyle name="常规 4 2" xfId="127"/>
    <cellStyle name="常规 4 3" xfId="128"/>
    <cellStyle name="常规 4 4" xfId="129"/>
    <cellStyle name="常规 4 5" xfId="130"/>
    <cellStyle name="常规 4 6" xfId="131"/>
    <cellStyle name="常规 4 7" xfId="132"/>
    <cellStyle name="常规 4 8" xfId="133"/>
    <cellStyle name="常规 4 9" xfId="134"/>
    <cellStyle name="常规 5" xfId="135"/>
    <cellStyle name="常规 5 10" xfId="136"/>
    <cellStyle name="常规 5 11" xfId="137"/>
    <cellStyle name="常规 5 12" xfId="138"/>
    <cellStyle name="常规 5 2" xfId="139"/>
    <cellStyle name="常规 5 2 10" xfId="140"/>
    <cellStyle name="常规 5 2 11" xfId="141"/>
    <cellStyle name="常规 5 2 12" xfId="142"/>
    <cellStyle name="常规 5 2 2" xfId="143"/>
    <cellStyle name="常规 5 2 3" xfId="144"/>
    <cellStyle name="常规 5 2 4" xfId="145"/>
    <cellStyle name="常规 5 2 5" xfId="146"/>
    <cellStyle name="常规 5 2 6" xfId="147"/>
    <cellStyle name="常规 5 2 7" xfId="148"/>
    <cellStyle name="常规 5 2 8" xfId="149"/>
    <cellStyle name="常规 5 2 9" xfId="150"/>
    <cellStyle name="常规 5 3" xfId="151"/>
    <cellStyle name="常规 5 4" xfId="152"/>
    <cellStyle name="常规 5 5" xfId="153"/>
    <cellStyle name="常规 5 6" xfId="154"/>
    <cellStyle name="常规 5 7" xfId="155"/>
    <cellStyle name="常规 5 8" xfId="156"/>
    <cellStyle name="常规 5 9" xfId="157"/>
    <cellStyle name="常规 6" xfId="158"/>
    <cellStyle name="常规 7" xfId="159"/>
    <cellStyle name="常规 7 2" xfId="160"/>
    <cellStyle name="常规 8" xfId="161"/>
    <cellStyle name="常规 9" xfId="162"/>
    <cellStyle name="千位分隔 4" xfId="163"/>
    <cellStyle name="千位分隔 5" xfId="164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zoomScale="80" zoomScaleNormal="80" topLeftCell="A2" workbookViewId="0">
      <selection activeCell="A18" sqref="A18:C18"/>
    </sheetView>
  </sheetViews>
  <sheetFormatPr defaultColWidth="9" defaultRowHeight="30" customHeight="1"/>
  <cols>
    <col min="1" max="1" width="15.2545454545455" style="1" customWidth="1"/>
    <col min="2" max="2" width="12.3727272727273" style="2" customWidth="1"/>
    <col min="3" max="3" width="14.8727272727273" style="2" customWidth="1"/>
    <col min="4" max="4" width="15.5" style="2" customWidth="1"/>
    <col min="5" max="5" width="35.1272727272727" style="2" customWidth="1"/>
    <col min="6" max="6" width="13.6272727272727" style="2" customWidth="1"/>
    <col min="7" max="7" width="16.3727272727273" style="2" customWidth="1"/>
    <col min="8" max="8" width="22.7545454545455" style="2" customWidth="1"/>
    <col min="9" max="9" width="18.5" style="2" customWidth="1"/>
    <col min="10" max="10" width="9" style="2"/>
    <col min="11" max="11" width="13.8727272727273" style="2" customWidth="1"/>
    <col min="12" max="16384" width="9" style="2"/>
  </cols>
  <sheetData>
    <row r="1" customHeight="1" spans="1:9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5" t="s">
        <v>5</v>
      </c>
      <c r="G1" s="6" t="s">
        <v>6</v>
      </c>
      <c r="H1" s="6" t="s">
        <v>7</v>
      </c>
      <c r="I1" s="24" t="s">
        <v>8</v>
      </c>
    </row>
    <row r="2" customHeight="1" spans="1:9">
      <c r="A2" s="7" t="s">
        <v>9</v>
      </c>
      <c r="B2" s="8">
        <v>45754</v>
      </c>
      <c r="C2" s="8" t="s">
        <v>10</v>
      </c>
      <c r="D2" s="8" t="s">
        <v>11</v>
      </c>
      <c r="E2" s="9" t="s">
        <v>12</v>
      </c>
      <c r="F2" s="9">
        <v>3270</v>
      </c>
      <c r="G2" s="10">
        <v>0.136</v>
      </c>
      <c r="H2" s="11">
        <f t="shared" ref="H2:H9" si="0">F2*G2</f>
        <v>444.72</v>
      </c>
      <c r="I2" s="25"/>
    </row>
    <row r="3" customHeight="1" spans="1:9">
      <c r="A3" s="7"/>
      <c r="B3" s="8"/>
      <c r="C3" s="8"/>
      <c r="D3" s="8"/>
      <c r="E3" s="9" t="s">
        <v>13</v>
      </c>
      <c r="F3" s="9">
        <v>3268</v>
      </c>
      <c r="G3" s="10">
        <v>0.026</v>
      </c>
      <c r="H3" s="11">
        <f t="shared" si="0"/>
        <v>84.968</v>
      </c>
      <c r="I3" s="25"/>
    </row>
    <row r="4" customHeight="1" spans="1:9">
      <c r="A4" s="7"/>
      <c r="B4" s="8"/>
      <c r="C4" s="8"/>
      <c r="D4" s="8"/>
      <c r="E4" s="9" t="s">
        <v>14</v>
      </c>
      <c r="F4" s="9">
        <v>2090</v>
      </c>
      <c r="G4" s="10">
        <v>0.093</v>
      </c>
      <c r="H4" s="11">
        <f t="shared" si="0"/>
        <v>194.37</v>
      </c>
      <c r="I4" s="25"/>
    </row>
    <row r="5" customHeight="1" spans="1:9">
      <c r="A5" s="7" t="s">
        <v>15</v>
      </c>
      <c r="B5" s="8">
        <v>45770</v>
      </c>
      <c r="C5" s="8" t="s">
        <v>10</v>
      </c>
      <c r="D5" s="8" t="s">
        <v>16</v>
      </c>
      <c r="E5" s="9" t="s">
        <v>17</v>
      </c>
      <c r="F5" s="9">
        <v>3270</v>
      </c>
      <c r="G5" s="10">
        <v>0.329</v>
      </c>
      <c r="H5" s="11">
        <f t="shared" si="0"/>
        <v>1075.83</v>
      </c>
      <c r="I5" s="25"/>
    </row>
    <row r="6" customHeight="1" spans="1:9">
      <c r="A6" s="7"/>
      <c r="B6" s="8"/>
      <c r="C6" s="8"/>
      <c r="D6" s="8"/>
      <c r="E6" s="9" t="s">
        <v>18</v>
      </c>
      <c r="F6" s="9">
        <v>3270</v>
      </c>
      <c r="G6" s="10">
        <v>0.288</v>
      </c>
      <c r="H6" s="11">
        <f t="shared" si="0"/>
        <v>941.76</v>
      </c>
      <c r="I6" s="25"/>
    </row>
    <row r="7" customHeight="1" spans="1:9">
      <c r="A7" s="7"/>
      <c r="B7" s="8"/>
      <c r="C7" s="8"/>
      <c r="D7" s="8"/>
      <c r="E7" s="9" t="s">
        <v>19</v>
      </c>
      <c r="F7" s="9">
        <v>3270</v>
      </c>
      <c r="G7" s="10">
        <v>0.05</v>
      </c>
      <c r="H7" s="11">
        <f t="shared" si="0"/>
        <v>163.5</v>
      </c>
      <c r="I7" s="25"/>
    </row>
    <row r="8" customHeight="1" spans="1:9">
      <c r="A8" s="7"/>
      <c r="B8" s="8"/>
      <c r="C8" s="8"/>
      <c r="D8" s="8"/>
      <c r="E8" s="9" t="s">
        <v>20</v>
      </c>
      <c r="F8" s="9">
        <v>3270</v>
      </c>
      <c r="G8" s="10">
        <v>0.07</v>
      </c>
      <c r="H8" s="11">
        <f t="shared" si="0"/>
        <v>228.9</v>
      </c>
      <c r="I8" s="25"/>
    </row>
    <row r="9" customHeight="1" spans="1:9">
      <c r="A9" s="7" t="s">
        <v>21</v>
      </c>
      <c r="B9" s="8">
        <v>45771</v>
      </c>
      <c r="C9" s="8" t="s">
        <v>10</v>
      </c>
      <c r="D9" s="8" t="s">
        <v>22</v>
      </c>
      <c r="E9" s="9" t="s">
        <v>14</v>
      </c>
      <c r="F9" s="9">
        <v>1190</v>
      </c>
      <c r="G9" s="10">
        <v>0.093</v>
      </c>
      <c r="H9" s="11">
        <f t="shared" si="0"/>
        <v>110.67</v>
      </c>
      <c r="I9" s="25"/>
    </row>
    <row r="10" customHeight="1" spans="1:9">
      <c r="A10" s="7"/>
      <c r="B10" s="8"/>
      <c r="C10" s="8"/>
      <c r="D10" s="8"/>
      <c r="E10" s="9"/>
      <c r="G10" s="10"/>
      <c r="I10" s="25"/>
    </row>
    <row r="11" customHeight="1" spans="1:9">
      <c r="A11" s="12" t="s">
        <v>23</v>
      </c>
      <c r="B11" s="13"/>
      <c r="C11" s="13"/>
      <c r="D11" s="13"/>
      <c r="E11" s="14"/>
      <c r="F11" s="15">
        <f>SUM(F2:F9)</f>
        <v>22898</v>
      </c>
      <c r="G11" s="16"/>
      <c r="H11" s="17">
        <f>SUM(H2:H9)</f>
        <v>3244.718</v>
      </c>
      <c r="I11" s="26"/>
    </row>
    <row r="13" customHeight="1" spans="1:1">
      <c r="A13" s="18" t="s">
        <v>24</v>
      </c>
    </row>
    <row r="16" customHeight="1" spans="1:4">
      <c r="A16" s="19" t="s">
        <v>25</v>
      </c>
      <c r="B16" s="19"/>
      <c r="C16" s="19"/>
      <c r="D16" s="20"/>
    </row>
    <row r="17" customHeight="1" spans="1:4">
      <c r="A17" s="21" t="s">
        <v>26</v>
      </c>
      <c r="B17" s="21"/>
      <c r="C17" s="21"/>
      <c r="D17" s="22">
        <v>2450.25</v>
      </c>
    </row>
    <row r="18" customHeight="1" spans="1:4">
      <c r="A18" s="21" t="s">
        <v>27</v>
      </c>
      <c r="B18" s="21"/>
      <c r="C18" s="21"/>
      <c r="D18" s="22">
        <v>794.5</v>
      </c>
    </row>
    <row r="19" customHeight="1" spans="1:4">
      <c r="A19" s="23" t="s">
        <v>28</v>
      </c>
      <c r="B19" s="23"/>
      <c r="C19" s="23"/>
      <c r="D19" s="22"/>
    </row>
  </sheetData>
  <mergeCells count="4">
    <mergeCell ref="A11:E11"/>
    <mergeCell ref="A17:C17"/>
    <mergeCell ref="A18:C18"/>
    <mergeCell ref="A19:C19"/>
  </mergeCells>
  <pageMargins left="0.393055555555556" right="0.393055555555556" top="0.393055555555556" bottom="0.393055555555556" header="0.393055555555556" footer="0.393055555555556"/>
  <pageSetup paperSize="9" scale="34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Dale</cp:lastModifiedBy>
  <dcterms:created xsi:type="dcterms:W3CDTF">2019-12-23T06:20:00Z</dcterms:created>
  <dcterms:modified xsi:type="dcterms:W3CDTF">2025-04-29T09:11:07Z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FC9CD5B48FC5478AA23E610D1BAD26F2_13</vt:lpwstr>
  </property>
</Properties>
</file>