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5.29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<sst xmlns="http://schemas.openxmlformats.org/spreadsheetml/2006/main" count="52" uniqueCount="28">
  <si>
    <t xml:space="preserve">TO: </t>
  </si>
  <si>
    <t>请安排6月8日前开出以下发票</t>
  </si>
  <si>
    <t>报关单号</t>
  </si>
  <si>
    <t>款号</t>
  </si>
  <si>
    <t>品名</t>
  </si>
  <si>
    <t>单位</t>
  </si>
  <si>
    <t>数量</t>
  </si>
  <si>
    <t>单价</t>
  </si>
  <si>
    <t>金额</t>
  </si>
  <si>
    <t>222920250001528923</t>
  </si>
  <si>
    <t>13414/13458/121000428/121001913</t>
  </si>
  <si>
    <t>洗标</t>
  </si>
  <si>
    <t>个</t>
  </si>
  <si>
    <t>汭珩</t>
  </si>
  <si>
    <t>主标</t>
  </si>
  <si>
    <t>尺码标</t>
  </si>
  <si>
    <t>芯片吊牌</t>
  </si>
  <si>
    <t>吊粒</t>
  </si>
  <si>
    <t>吊牌</t>
  </si>
  <si>
    <t>222920250001529822</t>
  </si>
  <si>
    <t>开票信息如下</t>
  </si>
  <si>
    <t>公司名称：莱奢瑞国际贸易（大连）有限公司</t>
  </si>
  <si>
    <t>地址：辽宁省大连市中山区鲁迅路35号1单元17层1号</t>
  </si>
  <si>
    <t>电话：0411-82846126</t>
  </si>
  <si>
    <t>税号：91210200MA0QETCU8H</t>
  </si>
  <si>
    <t>人民币账号：411906304710806</t>
  </si>
  <si>
    <t>开户银行名称：招商银行大连分行东港支行</t>
  </si>
  <si>
    <t>开票 备注栏 请填写报关单号/款号/付款信息。谢谢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</si>
</sst>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0;\¥\-#,##0.000"/>
  </numFmts>
  <fonts count="22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7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26</xdr:row>
      <xdr:rowOff>68580</xdr:rowOff>
    </xdr:from>
    <xdr:to>
      <xdr:col>10</xdr:col>
      <xdr:colOff>260350</xdr:colOff>
      <xdr:row>41</xdr:row>
      <xdr:rowOff>45085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5128260"/>
          <a:ext cx="10740390" cy="2719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44</xdr:row>
      <xdr:rowOff>38100</xdr:rowOff>
    </xdr:from>
    <xdr:to>
      <xdr:col>10</xdr:col>
      <xdr:colOff>262255</xdr:colOff>
      <xdr:row>46</xdr:row>
      <xdr:rowOff>170180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5" y="8389620"/>
          <a:ext cx="10742295" cy="4978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H20" sqref="H19:H20"/>
    </sheetView>
  </sheetViews>
  <sheetFormatPr defaultColWidth="9" defaultRowHeight="14.4"/>
  <cols>
    <col min="1" max="1" width="31.6296296296296" style="1" customWidth="1"/>
    <col min="2" max="2" width="34.1111111111111" style="1" customWidth="1"/>
    <col min="3" max="3" width="12.5555555555556" style="1" customWidth="1"/>
    <col min="4" max="6" width="9" style="1"/>
    <col min="7" max="7" width="12.75" style="1" customWidth="1"/>
    <col min="8" max="8" width="13.8888888888889" style="1" customWidth="1"/>
    <col min="9" max="9" width="11.8888888888889" style="1"/>
    <col min="10" max="16384" width="9" style="1"/>
  </cols>
  <sheetData>
    <row r="1" spans="1:1">
      <c r="A1" s="1" t="s">
        <v>0</v>
      </c>
    </row>
    <row r="4" spans="1:1">
      <c r="A4" s="2" t="s">
        <v>1</v>
      </c>
    </row>
    <row r="6" spans="1:7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8</v>
      </c>
    </row>
    <row r="7" spans="1:8">
      <c r="A7" s="12" t="s">
        <v>9</v>
      </c>
      <c r="B7" s="4" t="s">
        <v>10</v>
      </c>
      <c r="C7" s="3" t="s">
        <v>11</v>
      </c>
      <c r="D7" s="5" t="s">
        <v>12</v>
      </c>
      <c r="E7" s="3">
        <v>30455</v>
      </c>
      <c r="F7" s="6">
        <v>0.14</v>
      </c>
      <c r="G7" s="7">
        <f t="shared" ref="G7:G10" si="0">E7*F7</f>
        <v>4263.7</v>
      </c>
      <c r="H7" s="5" t="s">
        <v>13</v>
      </c>
    </row>
    <row r="8" spans="1:8">
      <c r="A8" s="12" t="s">
        <v>9</v>
      </c>
      <c r="B8" s="4" t="s">
        <v>10</v>
      </c>
      <c r="C8" s="3" t="s">
        <v>14</v>
      </c>
      <c r="D8" s="5" t="s">
        <v>12</v>
      </c>
      <c r="E8" s="3">
        <v>29950</v>
      </c>
      <c r="F8" s="6">
        <v>0.238</v>
      </c>
      <c r="G8" s="7">
        <f t="shared" si="0"/>
        <v>7128.1</v>
      </c>
      <c r="H8" s="5" t="s">
        <v>13</v>
      </c>
    </row>
    <row r="9" spans="1:8">
      <c r="A9" s="12" t="s">
        <v>9</v>
      </c>
      <c r="B9" s="4" t="s">
        <v>10</v>
      </c>
      <c r="C9" s="3" t="s">
        <v>15</v>
      </c>
      <c r="D9" s="5" t="s">
        <v>12</v>
      </c>
      <c r="E9" s="3">
        <v>30015</v>
      </c>
      <c r="F9" s="6">
        <v>0.09</v>
      </c>
      <c r="G9" s="7">
        <f t="shared" si="0"/>
        <v>2701.35</v>
      </c>
      <c r="H9" s="5" t="s">
        <v>13</v>
      </c>
    </row>
    <row r="10" spans="1:8">
      <c r="A10" s="12" t="s">
        <v>9</v>
      </c>
      <c r="B10" s="4" t="s">
        <v>10</v>
      </c>
      <c r="C10" s="3" t="s">
        <v>16</v>
      </c>
      <c r="D10" s="5" t="s">
        <v>12</v>
      </c>
      <c r="E10" s="3">
        <v>30088</v>
      </c>
      <c r="F10" s="6">
        <v>0.178</v>
      </c>
      <c r="G10" s="7">
        <f t="shared" si="0"/>
        <v>5355.664</v>
      </c>
      <c r="H10" s="5" t="s">
        <v>13</v>
      </c>
    </row>
    <row r="11" spans="1:8">
      <c r="A11" s="12" t="s">
        <v>9</v>
      </c>
      <c r="B11" s="4" t="s">
        <v>10</v>
      </c>
      <c r="C11" s="3" t="s">
        <v>17</v>
      </c>
      <c r="D11" s="5" t="s">
        <v>12</v>
      </c>
      <c r="E11" s="3">
        <v>29950</v>
      </c>
      <c r="F11" s="6">
        <v>0.24</v>
      </c>
      <c r="G11" s="7">
        <f>E11*F11</f>
        <v>7188</v>
      </c>
      <c r="H11" s="5" t="s">
        <v>13</v>
      </c>
    </row>
    <row r="12" spans="1:9">
      <c r="A12" s="12" t="s">
        <v>9</v>
      </c>
      <c r="B12" s="4" t="s">
        <v>10</v>
      </c>
      <c r="C12" s="3" t="s">
        <v>18</v>
      </c>
      <c r="D12" s="5" t="s">
        <v>12</v>
      </c>
      <c r="E12" s="3">
        <v>29950</v>
      </c>
      <c r="F12" s="6">
        <f>G12/E12</f>
        <v>0.13189342834838</v>
      </c>
      <c r="G12" s="7">
        <f>I12/(E12+E14)*29950</f>
        <v>3950.20817903397</v>
      </c>
      <c r="H12" s="5" t="s">
        <v>13</v>
      </c>
      <c r="I12" s="9">
        <f>29950*0.22</f>
        <v>6589</v>
      </c>
    </row>
    <row r="13" spans="1:8">
      <c r="A13" s="3"/>
      <c r="B13" s="4"/>
      <c r="C13" s="3"/>
      <c r="D13" s="5"/>
      <c r="E13" s="3"/>
      <c r="F13" s="6"/>
      <c r="G13" s="7"/>
      <c r="H13" s="5"/>
    </row>
    <row r="14" spans="1:8">
      <c r="A14" s="12" t="s">
        <v>19</v>
      </c>
      <c r="B14" s="4" t="s">
        <v>10</v>
      </c>
      <c r="C14" s="3" t="s">
        <v>18</v>
      </c>
      <c r="D14" s="5" t="s">
        <v>12</v>
      </c>
      <c r="E14" s="3">
        <v>20007</v>
      </c>
      <c r="F14" s="6">
        <f>G14/E14</f>
        <v>0.13189342834838</v>
      </c>
      <c r="G14" s="7">
        <f>I12-G12</f>
        <v>2638.79182096603</v>
      </c>
      <c r="H14" s="5" t="s">
        <v>13</v>
      </c>
    </row>
    <row r="16" spans="1:1">
      <c r="A16" s="2" t="s">
        <v>20</v>
      </c>
    </row>
    <row r="17" ht="17.4" spans="1:7">
      <c r="A17" s="8" t="s">
        <v>21</v>
      </c>
      <c r="F17" s="9"/>
      <c r="G17" s="9"/>
    </row>
    <row r="18" ht="17.4" spans="1:7">
      <c r="A18" s="8" t="s">
        <v>22</v>
      </c>
      <c r="F18" s="9"/>
      <c r="G18" s="9"/>
    </row>
    <row r="19" ht="17.4" spans="1:1">
      <c r="A19" s="8" t="s">
        <v>23</v>
      </c>
    </row>
    <row r="20" ht="17.4" spans="1:1">
      <c r="A20" s="8" t="s">
        <v>24</v>
      </c>
    </row>
    <row r="21" ht="17.4" spans="1:1">
      <c r="A21" s="8" t="s">
        <v>25</v>
      </c>
    </row>
    <row r="22" ht="17.4" spans="1:1">
      <c r="A22" s="8" t="s">
        <v>26</v>
      </c>
    </row>
    <row r="23" ht="17.4" spans="1:1">
      <c r="A23" s="8"/>
    </row>
    <row r="24" ht="17.4" spans="1:1">
      <c r="A24" s="10"/>
    </row>
    <row r="25" spans="1:1">
      <c r="A25" s="11" t="s">
        <v>27</v>
      </c>
    </row>
  </sheetData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夏夕空</cp:lastModifiedBy>
  <dcterms:created xsi:type="dcterms:W3CDTF">2024-02-06T08:07:00Z</dcterms:created>
  <cp:lastPrinted>2024-02-18T02:13:00Z</cp:lastPrinted>
  <dcterms:modified xsi:type="dcterms:W3CDTF">2025-05-29T12:06:35Z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E935334E59454192B4C0DE2A3CFB8DD6_13</vt:lpwstr>
  </property>
  <property fmtid="{D5CDD505-2E9C-101B-9397-08002B2CF9AE}" pid="3" name="KSOProductBuildVer">
    <vt:lpwstr>2052-12.1.0.21541</vt:lpwstr>
  </property>
</Properties>
</file>