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Sheet1!$A$8:$L$62</definedName>
    <definedName name="_GoBack" localSheetId="0">Sheet1!$A$57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<sst xmlns="http://schemas.openxmlformats.org/spreadsheetml/2006/main" count="330" uniqueCount="79">
  <si>
    <r>
      <rPr>
        <b/>
        <sz val="20"/>
        <color theme="1"/>
        <rFont val="宋体"/>
        <charset val="134"/>
        <scheme val="minor"/>
      </rPr>
      <t>补 充 协 议</t>
    </r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开票通知</t>
    </r>
  </si>
  <si>
    <t>甲方：张家港新鸿佳国际贸易有限公司</t>
  </si>
  <si>
    <r>
      <rPr>
        <sz val="16"/>
        <color theme="1"/>
        <rFont val="宋体"/>
        <charset val="134"/>
        <scheme val="minor"/>
      </rPr>
      <t>乙方：</t>
    </r>
    <r>
      <rPr>
        <sz val="16"/>
        <color theme="1"/>
        <rFont val="宋体"/>
        <charset val="134"/>
      </rPr>
      <t>上海睿颢供应链集团有限公司</t>
    </r>
  </si>
  <si>
    <r>
      <rPr>
        <sz val="16"/>
        <color theme="1"/>
        <rFont val="宋体"/>
        <charset val="134"/>
        <scheme val="minor"/>
      </rPr>
      <t xml:space="preserve">   甲乙双方于2024年10月30日签订的合同编号为</t>
    </r>
    <r>
      <rPr>
        <u/>
        <sz val="16"/>
        <color theme="1"/>
        <rFont val="宋体"/>
        <charset val="134"/>
        <scheme val="minor"/>
      </rPr>
      <t xml:space="preserve"> 24XHJ00074 24XHJ00082 24XHJ00081 24XHJ0080 24XHJ00076 24XHJ00069 24XHJ00075 24XHJ00077 24XHJ000120</t>
    </r>
    <r>
      <rPr>
        <sz val="16"/>
        <color theme="1"/>
        <rFont val="宋体"/>
        <charset val="134"/>
        <scheme val="minor"/>
      </rPr>
      <t xml:space="preserve">的《采购/加工合同》（以下简称“原合同”），甲乙双方本着互利互惠的原则，经友好协商在原合同基础上变更合同条款部分内容，特订立以下补充协议。 </t>
    </r>
  </si>
  <si>
    <t>一、经双方协商，具体采购/加工明细如下：</t>
  </si>
  <si>
    <t>部门</t>
  </si>
  <si>
    <t>业务员</t>
  </si>
  <si>
    <t>发票类型</t>
  </si>
  <si>
    <t>款号</t>
  </si>
  <si>
    <t>项目号</t>
  </si>
  <si>
    <t>运编号</t>
  </si>
  <si>
    <t>品名</t>
  </si>
  <si>
    <t>数量</t>
  </si>
  <si>
    <t>单位</t>
  </si>
  <si>
    <t>单价</t>
  </si>
  <si>
    <t>金额</t>
  </si>
  <si>
    <t>发票号码</t>
  </si>
  <si>
    <t>新鸿佳</t>
  </si>
  <si>
    <t>胡慧楠</t>
  </si>
  <si>
    <t>内销（辅料）</t>
  </si>
  <si>
    <t>PRADO</t>
  </si>
  <si>
    <t>24GNT071</t>
  </si>
  <si>
    <t>GNT250034</t>
  </si>
  <si>
    <t>主标</t>
  </si>
  <si>
    <t>个</t>
  </si>
  <si>
    <t>洗标</t>
  </si>
  <si>
    <t>JACOB</t>
  </si>
  <si>
    <t>24GNT054</t>
  </si>
  <si>
    <t>MISTIC</t>
  </si>
  <si>
    <t>24GNT053</t>
  </si>
  <si>
    <t>JIMMY</t>
  </si>
  <si>
    <t>24GNT065</t>
  </si>
  <si>
    <t>GNT250037</t>
  </si>
  <si>
    <t>GNT250039</t>
  </si>
  <si>
    <t>价格牌</t>
  </si>
  <si>
    <t>吊绳</t>
  </si>
  <si>
    <t>GADEA</t>
  </si>
  <si>
    <t>24GNT069</t>
  </si>
  <si>
    <t>MODAL PANT</t>
  </si>
  <si>
    <t>24GNT058</t>
  </si>
  <si>
    <t>GNT250042</t>
  </si>
  <si>
    <t>MODAL SHIRT</t>
  </si>
  <si>
    <t>24GNT057</t>
  </si>
  <si>
    <t>BODEGA</t>
  </si>
  <si>
    <t>24GNT060</t>
  </si>
  <si>
    <t>GNT250045</t>
  </si>
  <si>
    <t>标牌</t>
  </si>
  <si>
    <t>GNT250046</t>
  </si>
  <si>
    <t>CROSS TAYLOR</t>
  </si>
  <si>
    <t>24GNT063</t>
  </si>
  <si>
    <t>GNT250051</t>
  </si>
  <si>
    <t>KIMMY</t>
  </si>
  <si>
    <t>24GNT064</t>
  </si>
  <si>
    <t>CROSS SHIRT</t>
  </si>
  <si>
    <t>24GNT073</t>
  </si>
  <si>
    <t>ATTICUS SHIRT</t>
  </si>
  <si>
    <t>24GNT055</t>
  </si>
  <si>
    <t>GNT250055</t>
  </si>
  <si>
    <t>CASSIE</t>
  </si>
  <si>
    <t>25GNT120009</t>
  </si>
  <si>
    <t>GNT250052</t>
  </si>
  <si>
    <t>GNT250054</t>
  </si>
  <si>
    <t>GNT250057</t>
  </si>
  <si>
    <t>ATTICUS PANT</t>
  </si>
  <si>
    <t>24GNT056</t>
  </si>
  <si>
    <t>二、本协议生效后，即成为原合同不可分割的组成部分，与原合同具有同等的法律效力。除本协议中明确所作修改的条款之外，原合同的其余部分应完全继续有效。本协议与原合同有相互冲突时，以本协议为准。本协议自双方签字盖章之日起生效。</t>
  </si>
  <si>
    <t>甲方（盖章）:张家港新鸿佳国际贸易有限公司</t>
  </si>
  <si>
    <t>乙方（盖章）：</t>
  </si>
  <si>
    <t>年</t>
  </si>
  <si>
    <t>月</t>
  </si>
  <si>
    <t>日</t>
  </si>
  <si>
    <t>本协议盖章后，请与发票一起寄至：</t>
  </si>
  <si>
    <t>收件人：</t>
  </si>
  <si>
    <t>（根据实际收票人）</t>
  </si>
  <si>
    <t>联系电话：</t>
  </si>
  <si>
    <t>收件地址：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</si>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</sst>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u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righ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18" xfId="51"/>
    <cellStyle name="常规 26" xfId="52"/>
    <cellStyle name="常规 24" xfId="53"/>
    <cellStyle name="常规 28" xfId="54"/>
    <cellStyle name="常规 26 2" xfId="55"/>
    <cellStyle name="常规 30" xfId="56"/>
    <cellStyle name="常规 35" xfId="57"/>
    <cellStyle name="常规 33" xfId="58"/>
    <cellStyle name="常规 36" xfId="59"/>
  </cellStyles>
  <tableStyles count="0" defaultTableStyle="TableStyleMedium9" defaultPivotStyle="PivotStyleLight16"/>
  <colors>
    <mruColors>
      <color rgb="00CCECFF"/>
      <color rgb="00FFFFCC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view="pageBreakPreview" zoomScale="85" zoomScaleNormal="100" topLeftCell="A9" workbookViewId="0">
      <selection activeCell="K19" sqref="D19:K19"/>
    </sheetView>
  </sheetViews>
  <sheetFormatPr defaultColWidth="9" defaultRowHeight="30" customHeight="1"/>
  <cols>
    <col min="1" max="1" width="13.5" style="1" customWidth="1"/>
    <col min="2" max="2" width="10.5" style="1" customWidth="1"/>
    <col min="3" max="3" width="16.1416666666667" style="2" customWidth="1"/>
    <col min="4" max="4" width="18.9666666666667" style="2" customWidth="1"/>
    <col min="5" max="5" width="17" style="2" customWidth="1"/>
    <col min="6" max="6" width="14.1166666666667" style="2" customWidth="1"/>
    <col min="7" max="7" width="12.5" style="2" customWidth="1"/>
    <col min="8" max="9" width="9" style="2"/>
    <col min="10" max="10" width="14" style="2"/>
    <col min="11" max="11" width="16.4583333333333" style="3"/>
    <col min="12" max="12" width="9.875" style="2" customWidth="1"/>
    <col min="13" max="16384" width="9" style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  <c r="L1" s="4"/>
    </row>
    <row r="2" customHeight="1" spans="1:12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22"/>
      <c r="L2" s="7"/>
    </row>
    <row r="3" customHeight="1" spans="1:12">
      <c r="A3" s="5" t="s">
        <v>2</v>
      </c>
      <c r="B3" s="8"/>
      <c r="C3" s="7"/>
      <c r="D3" s="7"/>
      <c r="E3" s="7"/>
      <c r="F3" s="7"/>
      <c r="G3" s="7"/>
      <c r="H3" s="7"/>
      <c r="I3" s="7"/>
      <c r="J3" s="7"/>
      <c r="K3" s="22"/>
      <c r="L3" s="7"/>
    </row>
    <row r="4" ht="18" customHeight="1" spans="1:12">
      <c r="A4" s="5"/>
      <c r="B4" s="8"/>
      <c r="C4" s="7"/>
      <c r="D4" s="7"/>
      <c r="E4" s="7"/>
      <c r="F4" s="7"/>
      <c r="G4" s="7"/>
      <c r="H4" s="7"/>
      <c r="I4" s="7"/>
      <c r="J4" s="7"/>
      <c r="K4" s="22"/>
      <c r="L4" s="7"/>
    </row>
    <row r="5" customHeight="1" spans="1:1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23"/>
      <c r="L5" s="9"/>
    </row>
    <row r="6" ht="13.5" spans="1:12">
      <c r="A6" s="9"/>
      <c r="B6" s="9"/>
      <c r="C6" s="9"/>
      <c r="D6" s="9"/>
      <c r="E6" s="9"/>
      <c r="F6" s="9"/>
      <c r="G6" s="9"/>
      <c r="H6" s="9"/>
      <c r="I6" s="9"/>
      <c r="J6" s="9"/>
      <c r="K6" s="23"/>
      <c r="L6" s="9"/>
    </row>
    <row r="7" ht="20.1" customHeight="1" spans="1:12">
      <c r="A7" s="10"/>
      <c r="B7" s="11"/>
      <c r="C7" s="10"/>
      <c r="D7" s="1"/>
      <c r="H7" s="12"/>
      <c r="I7" s="12"/>
      <c r="J7" s="12"/>
      <c r="K7" s="24"/>
      <c r="L7" s="12"/>
    </row>
    <row r="8" ht="20.1" customHeight="1" spans="1:12">
      <c r="A8" s="5" t="s">
        <v>4</v>
      </c>
      <c r="B8" s="11"/>
      <c r="C8" s="10"/>
      <c r="D8" s="1"/>
      <c r="H8" s="12"/>
      <c r="I8" s="12"/>
      <c r="J8" s="12"/>
      <c r="K8" s="24"/>
      <c r="L8" s="12"/>
    </row>
    <row r="9" ht="20.1" customHeight="1" spans="1:12">
      <c r="A9" s="13" t="s">
        <v>5</v>
      </c>
      <c r="B9" s="13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25" t="s">
        <v>15</v>
      </c>
      <c r="L9" s="26" t="s">
        <v>16</v>
      </c>
    </row>
    <row r="10" ht="20.1" customHeight="1" spans="1:12">
      <c r="A10" s="13" t="s">
        <v>17</v>
      </c>
      <c r="B10" s="13" t="s">
        <v>18</v>
      </c>
      <c r="C10" s="13" t="s">
        <v>19</v>
      </c>
      <c r="D10" s="13" t="s">
        <v>20</v>
      </c>
      <c r="E10" s="13" t="s">
        <v>21</v>
      </c>
      <c r="F10" s="13" t="s">
        <v>22</v>
      </c>
      <c r="G10" s="13" t="s">
        <v>23</v>
      </c>
      <c r="H10" s="13">
        <v>43430</v>
      </c>
      <c r="I10" s="13" t="s">
        <v>24</v>
      </c>
      <c r="J10" s="13">
        <f t="shared" ref="J10:J46" si="0">K10/H10</f>
        <v>0.105</v>
      </c>
      <c r="K10" s="13">
        <v>4560.15</v>
      </c>
      <c r="L10" s="26">
        <v>1</v>
      </c>
    </row>
    <row r="11" ht="20.1" customHeight="1" spans="1:12">
      <c r="A11" s="13" t="s">
        <v>17</v>
      </c>
      <c r="B11" s="13" t="s">
        <v>18</v>
      </c>
      <c r="C11" s="13" t="s">
        <v>19</v>
      </c>
      <c r="D11" s="13" t="s">
        <v>20</v>
      </c>
      <c r="E11" s="13" t="s">
        <v>21</v>
      </c>
      <c r="F11" s="13" t="s">
        <v>22</v>
      </c>
      <c r="G11" s="13" t="s">
        <v>25</v>
      </c>
      <c r="H11" s="13">
        <v>43430</v>
      </c>
      <c r="I11" s="13" t="s">
        <v>24</v>
      </c>
      <c r="J11" s="13">
        <f t="shared" si="0"/>
        <v>0.198</v>
      </c>
      <c r="K11" s="13">
        <v>8599.14</v>
      </c>
      <c r="L11" s="26"/>
    </row>
    <row r="12" ht="20.1" customHeight="1" spans="1:12">
      <c r="A12" s="13" t="s">
        <v>17</v>
      </c>
      <c r="B12" s="13" t="s">
        <v>18</v>
      </c>
      <c r="C12" s="13" t="s">
        <v>19</v>
      </c>
      <c r="D12" s="13" t="s">
        <v>26</v>
      </c>
      <c r="E12" s="13" t="s">
        <v>27</v>
      </c>
      <c r="F12" s="13" t="s">
        <v>22</v>
      </c>
      <c r="G12" s="13" t="s">
        <v>23</v>
      </c>
      <c r="H12" s="13">
        <v>51510</v>
      </c>
      <c r="I12" s="13" t="s">
        <v>24</v>
      </c>
      <c r="J12" s="13">
        <f t="shared" si="0"/>
        <v>0.85</v>
      </c>
      <c r="K12" s="13">
        <v>43783.5</v>
      </c>
      <c r="L12" s="26"/>
    </row>
    <row r="13" ht="20.1" customHeight="1" spans="1:12">
      <c r="A13" s="13" t="s">
        <v>17</v>
      </c>
      <c r="B13" s="13" t="s">
        <v>18</v>
      </c>
      <c r="C13" s="13" t="s">
        <v>19</v>
      </c>
      <c r="D13" s="13" t="s">
        <v>26</v>
      </c>
      <c r="E13" s="13" t="s">
        <v>27</v>
      </c>
      <c r="F13" s="13" t="s">
        <v>22</v>
      </c>
      <c r="G13" s="13" t="s">
        <v>25</v>
      </c>
      <c r="H13" s="13">
        <v>51510</v>
      </c>
      <c r="I13" s="13" t="s">
        <v>24</v>
      </c>
      <c r="J13" s="13">
        <f t="shared" si="0"/>
        <v>0.168</v>
      </c>
      <c r="K13" s="13">
        <v>8653.68</v>
      </c>
      <c r="L13" s="26"/>
    </row>
    <row r="14" ht="20.1" customHeight="1" spans="1:12">
      <c r="A14" s="13" t="s">
        <v>17</v>
      </c>
      <c r="B14" s="13" t="s">
        <v>18</v>
      </c>
      <c r="C14" s="13" t="s">
        <v>19</v>
      </c>
      <c r="D14" s="13" t="s">
        <v>28</v>
      </c>
      <c r="E14" s="13" t="s">
        <v>29</v>
      </c>
      <c r="F14" s="13" t="s">
        <v>22</v>
      </c>
      <c r="G14" s="13" t="s">
        <v>23</v>
      </c>
      <c r="H14" s="13">
        <v>26260</v>
      </c>
      <c r="I14" s="13" t="s">
        <v>24</v>
      </c>
      <c r="J14" s="13">
        <f t="shared" si="0"/>
        <v>1.00432977913176</v>
      </c>
      <c r="K14" s="13">
        <v>26373.7</v>
      </c>
      <c r="L14" s="26"/>
    </row>
    <row r="15" ht="20.1" customHeight="1" spans="1:12">
      <c r="A15" s="13" t="s">
        <v>17</v>
      </c>
      <c r="B15" s="13" t="s">
        <v>18</v>
      </c>
      <c r="C15" s="13" t="s">
        <v>19</v>
      </c>
      <c r="D15" s="13" t="s">
        <v>28</v>
      </c>
      <c r="E15" s="13" t="s">
        <v>29</v>
      </c>
      <c r="F15" s="13" t="s">
        <v>22</v>
      </c>
      <c r="G15" s="13" t="s">
        <v>25</v>
      </c>
      <c r="H15" s="13">
        <v>26260</v>
      </c>
      <c r="I15" s="13" t="s">
        <v>24</v>
      </c>
      <c r="J15" s="13">
        <f t="shared" si="0"/>
        <v>0.168</v>
      </c>
      <c r="K15" s="13">
        <v>4411.68</v>
      </c>
      <c r="L15" s="26"/>
    </row>
    <row r="16" ht="20.1" customHeight="1" spans="1:12">
      <c r="A16" s="13" t="s">
        <v>17</v>
      </c>
      <c r="B16" s="13" t="s">
        <v>18</v>
      </c>
      <c r="C16" s="13" t="s">
        <v>19</v>
      </c>
      <c r="D16" s="13" t="s">
        <v>30</v>
      </c>
      <c r="E16" s="13" t="s">
        <v>31</v>
      </c>
      <c r="F16" s="13" t="s">
        <v>32</v>
      </c>
      <c r="G16" s="13" t="s">
        <v>23</v>
      </c>
      <c r="H16" s="13">
        <v>60600</v>
      </c>
      <c r="I16" s="13" t="s">
        <v>24</v>
      </c>
      <c r="J16" s="13">
        <f t="shared" si="0"/>
        <v>0.105</v>
      </c>
      <c r="K16" s="13">
        <v>6363</v>
      </c>
      <c r="L16" s="26">
        <v>2</v>
      </c>
    </row>
    <row r="17" ht="20.1" customHeight="1" spans="1:12">
      <c r="A17" s="13" t="s">
        <v>17</v>
      </c>
      <c r="B17" s="13" t="s">
        <v>18</v>
      </c>
      <c r="C17" s="13" t="s">
        <v>19</v>
      </c>
      <c r="D17" s="13" t="s">
        <v>30</v>
      </c>
      <c r="E17" s="13" t="s">
        <v>31</v>
      </c>
      <c r="F17" s="13" t="s">
        <v>32</v>
      </c>
      <c r="G17" s="13" t="s">
        <v>25</v>
      </c>
      <c r="H17" s="13">
        <v>60600</v>
      </c>
      <c r="I17" s="13" t="s">
        <v>24</v>
      </c>
      <c r="J17" s="13">
        <f t="shared" si="0"/>
        <v>0.198</v>
      </c>
      <c r="K17" s="13">
        <v>11998.8</v>
      </c>
      <c r="L17" s="26"/>
    </row>
    <row r="18" ht="20.1" customHeight="1" spans="1:12">
      <c r="A18" s="13" t="s">
        <v>17</v>
      </c>
      <c r="B18" s="13" t="s">
        <v>18</v>
      </c>
      <c r="C18" s="13" t="s">
        <v>19</v>
      </c>
      <c r="D18" s="13" t="s">
        <v>28</v>
      </c>
      <c r="E18" s="13" t="s">
        <v>29</v>
      </c>
      <c r="F18" s="13" t="s">
        <v>32</v>
      </c>
      <c r="G18" s="13" t="s">
        <v>23</v>
      </c>
      <c r="H18" s="13">
        <v>610</v>
      </c>
      <c r="I18" s="13" t="s">
        <v>24</v>
      </c>
      <c r="J18" s="13">
        <f t="shared" si="0"/>
        <v>0.158</v>
      </c>
      <c r="K18" s="13">
        <v>96.38</v>
      </c>
      <c r="L18" s="26"/>
    </row>
    <row r="19" ht="20.1" customHeight="1" spans="1:12">
      <c r="A19" s="13" t="s">
        <v>17</v>
      </c>
      <c r="B19" s="13" t="s">
        <v>18</v>
      </c>
      <c r="C19" s="13" t="s">
        <v>19</v>
      </c>
      <c r="D19" s="13" t="s">
        <v>20</v>
      </c>
      <c r="E19" s="13" t="s">
        <v>21</v>
      </c>
      <c r="F19" s="13" t="s">
        <v>33</v>
      </c>
      <c r="G19" s="13" t="s">
        <v>34</v>
      </c>
      <c r="H19" s="13">
        <v>33330</v>
      </c>
      <c r="I19" s="13" t="s">
        <v>24</v>
      </c>
      <c r="J19" s="13">
        <v>0.274</v>
      </c>
      <c r="K19" s="13">
        <f>H19*J19</f>
        <v>9132.42</v>
      </c>
      <c r="L19" s="26">
        <v>3</v>
      </c>
    </row>
    <row r="20" ht="20.1" customHeight="1" spans="1:12">
      <c r="A20" s="13" t="s">
        <v>17</v>
      </c>
      <c r="B20" s="13" t="s">
        <v>18</v>
      </c>
      <c r="C20" s="13" t="s">
        <v>19</v>
      </c>
      <c r="D20" s="13" t="s">
        <v>20</v>
      </c>
      <c r="E20" s="13" t="s">
        <v>21</v>
      </c>
      <c r="F20" s="13" t="s">
        <v>33</v>
      </c>
      <c r="G20" s="13" t="s">
        <v>35</v>
      </c>
      <c r="H20" s="13">
        <v>42420</v>
      </c>
      <c r="I20" s="13" t="s">
        <v>24</v>
      </c>
      <c r="J20" s="13">
        <f t="shared" si="0"/>
        <v>0.116</v>
      </c>
      <c r="K20" s="13">
        <v>4920.72</v>
      </c>
      <c r="L20" s="26"/>
    </row>
    <row r="21" ht="20.1" customHeight="1" spans="1:12">
      <c r="A21" s="13" t="s">
        <v>17</v>
      </c>
      <c r="B21" s="13" t="s">
        <v>18</v>
      </c>
      <c r="C21" s="13" t="s">
        <v>19</v>
      </c>
      <c r="D21" s="13" t="s">
        <v>36</v>
      </c>
      <c r="E21" s="13" t="s">
        <v>37</v>
      </c>
      <c r="F21" s="13" t="s">
        <v>33</v>
      </c>
      <c r="G21" s="13" t="s">
        <v>34</v>
      </c>
      <c r="H21" s="13">
        <v>20200</v>
      </c>
      <c r="I21" s="13" t="s">
        <v>24</v>
      </c>
      <c r="J21" s="13">
        <f t="shared" si="0"/>
        <v>0.294</v>
      </c>
      <c r="K21" s="13">
        <v>5938.8</v>
      </c>
      <c r="L21" s="26"/>
    </row>
    <row r="22" ht="20.1" customHeight="1" spans="1:12">
      <c r="A22" s="13" t="s">
        <v>17</v>
      </c>
      <c r="B22" s="13" t="s">
        <v>18</v>
      </c>
      <c r="C22" s="13" t="s">
        <v>19</v>
      </c>
      <c r="D22" s="13" t="s">
        <v>36</v>
      </c>
      <c r="E22" s="13" t="s">
        <v>37</v>
      </c>
      <c r="F22" s="13" t="s">
        <v>33</v>
      </c>
      <c r="G22" s="13" t="s">
        <v>35</v>
      </c>
      <c r="H22" s="13">
        <v>20200</v>
      </c>
      <c r="I22" s="13" t="s">
        <v>24</v>
      </c>
      <c r="J22" s="13">
        <f t="shared" si="0"/>
        <v>0.116</v>
      </c>
      <c r="K22" s="13">
        <v>2343.2</v>
      </c>
      <c r="L22" s="26"/>
    </row>
    <row r="23" ht="20.1" customHeight="1" spans="1:12">
      <c r="A23" s="13" t="s">
        <v>17</v>
      </c>
      <c r="B23" s="13" t="s">
        <v>18</v>
      </c>
      <c r="C23" s="13" t="s">
        <v>19</v>
      </c>
      <c r="D23" s="13" t="s">
        <v>38</v>
      </c>
      <c r="E23" s="13" t="s">
        <v>39</v>
      </c>
      <c r="F23" s="13" t="s">
        <v>40</v>
      </c>
      <c r="G23" s="13" t="s">
        <v>34</v>
      </c>
      <c r="H23" s="13">
        <v>42420</v>
      </c>
      <c r="I23" s="13" t="s">
        <v>24</v>
      </c>
      <c r="J23" s="13">
        <f t="shared" si="0"/>
        <v>0.61</v>
      </c>
      <c r="K23" s="13">
        <v>25876.2</v>
      </c>
      <c r="L23" s="26">
        <v>4</v>
      </c>
    </row>
    <row r="24" ht="20.1" customHeight="1" spans="1:12">
      <c r="A24" s="13" t="s">
        <v>17</v>
      </c>
      <c r="B24" s="13" t="s">
        <v>18</v>
      </c>
      <c r="C24" s="13" t="s">
        <v>19</v>
      </c>
      <c r="D24" s="13" t="s">
        <v>41</v>
      </c>
      <c r="E24" s="13" t="s">
        <v>42</v>
      </c>
      <c r="F24" s="13" t="s">
        <v>40</v>
      </c>
      <c r="G24" s="13" t="s">
        <v>34</v>
      </c>
      <c r="H24" s="13">
        <v>42420</v>
      </c>
      <c r="I24" s="13" t="s">
        <v>24</v>
      </c>
      <c r="J24" s="13">
        <f t="shared" si="0"/>
        <v>0.41</v>
      </c>
      <c r="K24" s="13">
        <v>17392.2</v>
      </c>
      <c r="L24" s="26"/>
    </row>
    <row r="25" ht="20.1" customHeight="1" spans="1:12">
      <c r="A25" s="13" t="s">
        <v>17</v>
      </c>
      <c r="B25" s="13" t="s">
        <v>18</v>
      </c>
      <c r="C25" s="13" t="s">
        <v>19</v>
      </c>
      <c r="D25" s="13" t="s">
        <v>30</v>
      </c>
      <c r="E25" s="13" t="s">
        <v>31</v>
      </c>
      <c r="F25" s="13" t="s">
        <v>40</v>
      </c>
      <c r="G25" s="13" t="s">
        <v>34</v>
      </c>
      <c r="H25" s="13">
        <v>40400</v>
      </c>
      <c r="I25" s="13" t="s">
        <v>24</v>
      </c>
      <c r="J25" s="13">
        <f t="shared" si="0"/>
        <v>0.41</v>
      </c>
      <c r="K25" s="13">
        <v>16564</v>
      </c>
      <c r="L25" s="26"/>
    </row>
    <row r="26" ht="20.1" customHeight="1" spans="1:12">
      <c r="A26" s="13" t="s">
        <v>17</v>
      </c>
      <c r="B26" s="13" t="s">
        <v>18</v>
      </c>
      <c r="C26" s="13" t="s">
        <v>19</v>
      </c>
      <c r="D26" s="13" t="s">
        <v>43</v>
      </c>
      <c r="E26" s="13" t="s">
        <v>44</v>
      </c>
      <c r="F26" s="13" t="s">
        <v>45</v>
      </c>
      <c r="G26" s="13" t="s">
        <v>46</v>
      </c>
      <c r="H26" s="13">
        <v>9595</v>
      </c>
      <c r="I26" s="13" t="s">
        <v>24</v>
      </c>
      <c r="J26" s="13">
        <f t="shared" si="0"/>
        <v>1.5</v>
      </c>
      <c r="K26" s="13">
        <v>14392.5</v>
      </c>
      <c r="L26" s="26">
        <v>5</v>
      </c>
    </row>
    <row r="27" ht="20.1" customHeight="1" spans="1:12">
      <c r="A27" s="13" t="s">
        <v>17</v>
      </c>
      <c r="B27" s="13" t="s">
        <v>18</v>
      </c>
      <c r="C27" s="13" t="s">
        <v>19</v>
      </c>
      <c r="D27" s="13" t="s">
        <v>26</v>
      </c>
      <c r="E27" s="13" t="s">
        <v>27</v>
      </c>
      <c r="F27" s="13" t="s">
        <v>47</v>
      </c>
      <c r="G27" s="13" t="s">
        <v>34</v>
      </c>
      <c r="H27" s="13">
        <v>34340</v>
      </c>
      <c r="I27" s="13" t="s">
        <v>24</v>
      </c>
      <c r="J27" s="13">
        <f t="shared" si="0"/>
        <v>0.41</v>
      </c>
      <c r="K27" s="13">
        <v>14079.4</v>
      </c>
      <c r="L27" s="26">
        <v>6</v>
      </c>
    </row>
    <row r="28" ht="20.1" customHeight="1" spans="1:12">
      <c r="A28" s="13" t="s">
        <v>17</v>
      </c>
      <c r="B28" s="13" t="s">
        <v>18</v>
      </c>
      <c r="C28" s="13" t="s">
        <v>19</v>
      </c>
      <c r="D28" s="13" t="s">
        <v>48</v>
      </c>
      <c r="E28" s="13" t="s">
        <v>49</v>
      </c>
      <c r="F28" s="13" t="s">
        <v>50</v>
      </c>
      <c r="G28" s="13" t="s">
        <v>23</v>
      </c>
      <c r="H28" s="13">
        <v>60095</v>
      </c>
      <c r="I28" s="13" t="s">
        <v>24</v>
      </c>
      <c r="J28" s="13">
        <f t="shared" si="0"/>
        <v>0.326</v>
      </c>
      <c r="K28" s="13">
        <v>19590.97</v>
      </c>
      <c r="L28" s="26">
        <v>7</v>
      </c>
    </row>
    <row r="29" ht="20.1" customHeight="1" spans="1:12">
      <c r="A29" s="13" t="s">
        <v>17</v>
      </c>
      <c r="B29" s="13" t="s">
        <v>18</v>
      </c>
      <c r="C29" s="13" t="s">
        <v>19</v>
      </c>
      <c r="D29" s="13" t="s">
        <v>51</v>
      </c>
      <c r="E29" s="13" t="s">
        <v>52</v>
      </c>
      <c r="F29" s="13" t="s">
        <v>50</v>
      </c>
      <c r="G29" s="13" t="s">
        <v>34</v>
      </c>
      <c r="H29" s="13">
        <v>29290</v>
      </c>
      <c r="I29" s="13" t="s">
        <v>24</v>
      </c>
      <c r="J29" s="13">
        <f t="shared" si="0"/>
        <v>0.526</v>
      </c>
      <c r="K29" s="13">
        <v>15406.54</v>
      </c>
      <c r="L29" s="26"/>
    </row>
    <row r="30" ht="20.1" customHeight="1" spans="1:12">
      <c r="A30" s="13" t="s">
        <v>17</v>
      </c>
      <c r="B30" s="13" t="s">
        <v>18</v>
      </c>
      <c r="C30" s="13" t="s">
        <v>19</v>
      </c>
      <c r="D30" s="13" t="s">
        <v>51</v>
      </c>
      <c r="E30" s="13" t="s">
        <v>52</v>
      </c>
      <c r="F30" s="13" t="s">
        <v>50</v>
      </c>
      <c r="G30" s="13" t="s">
        <v>34</v>
      </c>
      <c r="H30" s="13">
        <v>34340</v>
      </c>
      <c r="I30" s="13" t="s">
        <v>24</v>
      </c>
      <c r="J30" s="13">
        <f t="shared" si="0"/>
        <v>0.526</v>
      </c>
      <c r="K30" s="13">
        <v>18062.84</v>
      </c>
      <c r="L30" s="26"/>
    </row>
    <row r="31" ht="20.1" customHeight="1" spans="1:12">
      <c r="A31" s="13" t="s">
        <v>17</v>
      </c>
      <c r="B31" s="13" t="s">
        <v>18</v>
      </c>
      <c r="C31" s="13" t="s">
        <v>19</v>
      </c>
      <c r="D31" s="13" t="s">
        <v>53</v>
      </c>
      <c r="E31" s="13" t="s">
        <v>54</v>
      </c>
      <c r="F31" s="13" t="s">
        <v>50</v>
      </c>
      <c r="G31" s="13" t="s">
        <v>25</v>
      </c>
      <c r="H31" s="13">
        <v>50803</v>
      </c>
      <c r="I31" s="13" t="s">
        <v>24</v>
      </c>
      <c r="J31" s="13">
        <f t="shared" si="0"/>
        <v>0.198</v>
      </c>
      <c r="K31" s="13">
        <v>10058.994</v>
      </c>
      <c r="L31" s="26"/>
    </row>
    <row r="32" ht="20.1" customHeight="1" spans="1:12">
      <c r="A32" s="13" t="s">
        <v>17</v>
      </c>
      <c r="B32" s="13" t="s">
        <v>18</v>
      </c>
      <c r="C32" s="13" t="s">
        <v>19</v>
      </c>
      <c r="D32" s="13" t="s">
        <v>55</v>
      </c>
      <c r="E32" s="13" t="s">
        <v>56</v>
      </c>
      <c r="F32" s="13" t="s">
        <v>57</v>
      </c>
      <c r="G32" s="13" t="s">
        <v>34</v>
      </c>
      <c r="H32" s="13">
        <v>23735</v>
      </c>
      <c r="I32" s="13" t="s">
        <v>24</v>
      </c>
      <c r="J32" s="13">
        <f t="shared" si="0"/>
        <v>0.41</v>
      </c>
      <c r="K32" s="13">
        <v>9731.35</v>
      </c>
      <c r="L32" s="26">
        <v>8</v>
      </c>
    </row>
    <row r="33" ht="20.1" customHeight="1" spans="1:12">
      <c r="A33" s="13" t="s">
        <v>17</v>
      </c>
      <c r="B33" s="13" t="s">
        <v>18</v>
      </c>
      <c r="C33" s="13" t="s">
        <v>19</v>
      </c>
      <c r="D33" s="13" t="s">
        <v>30</v>
      </c>
      <c r="E33" s="13" t="s">
        <v>31</v>
      </c>
      <c r="F33" s="13" t="s">
        <v>57</v>
      </c>
      <c r="G33" s="13" t="s">
        <v>34</v>
      </c>
      <c r="H33" s="13">
        <v>20200</v>
      </c>
      <c r="I33" s="13" t="s">
        <v>24</v>
      </c>
      <c r="J33" s="13">
        <f t="shared" si="0"/>
        <v>0.526</v>
      </c>
      <c r="K33" s="13">
        <v>10625.2</v>
      </c>
      <c r="L33" s="26"/>
    </row>
    <row r="34" ht="20.1" customHeight="1" spans="1:12">
      <c r="A34" s="13" t="s">
        <v>17</v>
      </c>
      <c r="B34" s="13" t="s">
        <v>18</v>
      </c>
      <c r="C34" s="13" t="s">
        <v>19</v>
      </c>
      <c r="D34" s="13" t="s">
        <v>58</v>
      </c>
      <c r="E34" s="13" t="s">
        <v>59</v>
      </c>
      <c r="F34" s="13" t="s">
        <v>57</v>
      </c>
      <c r="G34" s="13" t="s">
        <v>34</v>
      </c>
      <c r="H34" s="13">
        <v>23230</v>
      </c>
      <c r="I34" s="13" t="s">
        <v>24</v>
      </c>
      <c r="J34" s="13">
        <f t="shared" si="0"/>
        <v>0.41</v>
      </c>
      <c r="K34" s="13">
        <v>9524.3</v>
      </c>
      <c r="L34" s="26"/>
    </row>
    <row r="35" ht="20.1" customHeight="1" spans="1:12">
      <c r="A35" s="13" t="s">
        <v>17</v>
      </c>
      <c r="B35" s="13" t="s">
        <v>18</v>
      </c>
      <c r="C35" s="13" t="s">
        <v>19</v>
      </c>
      <c r="D35" s="13" t="s">
        <v>41</v>
      </c>
      <c r="E35" s="13" t="s">
        <v>42</v>
      </c>
      <c r="F35" s="13" t="s">
        <v>57</v>
      </c>
      <c r="G35" s="13" t="s">
        <v>34</v>
      </c>
      <c r="H35" s="13">
        <v>13332</v>
      </c>
      <c r="I35" s="13" t="s">
        <v>24</v>
      </c>
      <c r="J35" s="13">
        <f t="shared" si="0"/>
        <v>0.41</v>
      </c>
      <c r="K35" s="13">
        <v>5466.12</v>
      </c>
      <c r="L35" s="26"/>
    </row>
    <row r="36" ht="20.1" customHeight="1" spans="1:12">
      <c r="A36" s="13" t="s">
        <v>17</v>
      </c>
      <c r="B36" s="13" t="s">
        <v>18</v>
      </c>
      <c r="C36" s="13" t="s">
        <v>19</v>
      </c>
      <c r="D36" s="13" t="s">
        <v>55</v>
      </c>
      <c r="E36" s="13" t="s">
        <v>56</v>
      </c>
      <c r="F36" s="13" t="s">
        <v>57</v>
      </c>
      <c r="G36" s="13" t="s">
        <v>46</v>
      </c>
      <c r="H36" s="13">
        <v>5555</v>
      </c>
      <c r="I36" s="13" t="s">
        <v>24</v>
      </c>
      <c r="J36" s="13">
        <f t="shared" si="0"/>
        <v>1.09</v>
      </c>
      <c r="K36" s="13">
        <v>6054.95</v>
      </c>
      <c r="L36" s="26"/>
    </row>
    <row r="37" ht="20.1" customHeight="1" spans="1:12">
      <c r="A37" s="13" t="s">
        <v>17</v>
      </c>
      <c r="B37" s="13" t="s">
        <v>18</v>
      </c>
      <c r="C37" s="13" t="s">
        <v>19</v>
      </c>
      <c r="D37" s="13" t="s">
        <v>48</v>
      </c>
      <c r="E37" s="13" t="s">
        <v>49</v>
      </c>
      <c r="F37" s="13" t="s">
        <v>60</v>
      </c>
      <c r="G37" s="13" t="s">
        <v>23</v>
      </c>
      <c r="H37" s="13">
        <v>60095</v>
      </c>
      <c r="I37" s="13" t="s">
        <v>24</v>
      </c>
      <c r="J37" s="13">
        <f t="shared" si="0"/>
        <v>0.85</v>
      </c>
      <c r="K37" s="13">
        <v>51080.75</v>
      </c>
      <c r="L37" s="26">
        <v>9</v>
      </c>
    </row>
    <row r="38" ht="20.1" customHeight="1" spans="1:12">
      <c r="A38" s="13" t="s">
        <v>17</v>
      </c>
      <c r="B38" s="13" t="s">
        <v>18</v>
      </c>
      <c r="C38" s="13" t="s">
        <v>19</v>
      </c>
      <c r="D38" s="13" t="s">
        <v>53</v>
      </c>
      <c r="E38" s="13" t="s">
        <v>54</v>
      </c>
      <c r="F38" s="13" t="s">
        <v>60</v>
      </c>
      <c r="G38" s="13" t="s">
        <v>23</v>
      </c>
      <c r="H38" s="13">
        <v>50803</v>
      </c>
      <c r="I38" s="13" t="s">
        <v>24</v>
      </c>
      <c r="J38" s="13">
        <f t="shared" si="0"/>
        <v>0.85</v>
      </c>
      <c r="K38" s="13">
        <v>43182.55</v>
      </c>
      <c r="L38" s="26"/>
    </row>
    <row r="39" ht="20.1" customHeight="1" spans="1:12">
      <c r="A39" s="13" t="s">
        <v>17</v>
      </c>
      <c r="B39" s="13" t="s">
        <v>18</v>
      </c>
      <c r="C39" s="13" t="s">
        <v>19</v>
      </c>
      <c r="D39" s="13" t="s">
        <v>41</v>
      </c>
      <c r="E39" s="13" t="s">
        <v>42</v>
      </c>
      <c r="F39" s="13" t="s">
        <v>60</v>
      </c>
      <c r="G39" s="13" t="s">
        <v>34</v>
      </c>
      <c r="H39" s="13">
        <v>16160</v>
      </c>
      <c r="I39" s="13" t="s">
        <v>24</v>
      </c>
      <c r="J39" s="13">
        <f t="shared" si="0"/>
        <v>0.41</v>
      </c>
      <c r="K39" s="13">
        <v>6625.6</v>
      </c>
      <c r="L39" s="26"/>
    </row>
    <row r="40" ht="20.1" customHeight="1" spans="1:12">
      <c r="A40" s="13" t="s">
        <v>17</v>
      </c>
      <c r="B40" s="13" t="s">
        <v>18</v>
      </c>
      <c r="C40" s="13" t="s">
        <v>19</v>
      </c>
      <c r="D40" s="13" t="s">
        <v>36</v>
      </c>
      <c r="E40" s="13" t="s">
        <v>37</v>
      </c>
      <c r="F40" s="13" t="s">
        <v>61</v>
      </c>
      <c r="G40" s="13" t="s">
        <v>34</v>
      </c>
      <c r="H40" s="13">
        <v>33330</v>
      </c>
      <c r="I40" s="13" t="s">
        <v>24</v>
      </c>
      <c r="J40" s="13">
        <f t="shared" si="0"/>
        <v>0.41</v>
      </c>
      <c r="K40" s="13">
        <v>13665.3</v>
      </c>
      <c r="L40" s="26">
        <v>10</v>
      </c>
    </row>
    <row r="41" ht="20.1" customHeight="1" spans="1:12">
      <c r="A41" s="13" t="s">
        <v>17</v>
      </c>
      <c r="B41" s="13" t="s">
        <v>18</v>
      </c>
      <c r="C41" s="13" t="s">
        <v>19</v>
      </c>
      <c r="D41" s="13" t="s">
        <v>53</v>
      </c>
      <c r="E41" s="13" t="s">
        <v>54</v>
      </c>
      <c r="F41" s="13" t="s">
        <v>62</v>
      </c>
      <c r="G41" s="13" t="s">
        <v>34</v>
      </c>
      <c r="H41" s="13">
        <v>23230</v>
      </c>
      <c r="I41" s="13" t="s">
        <v>24</v>
      </c>
      <c r="J41" s="13">
        <f t="shared" si="0"/>
        <v>0.41</v>
      </c>
      <c r="K41" s="13">
        <v>9524.3</v>
      </c>
      <c r="L41" s="26">
        <v>11</v>
      </c>
    </row>
    <row r="42" ht="20.1" customHeight="1" spans="1:12">
      <c r="A42" s="13" t="s">
        <v>17</v>
      </c>
      <c r="B42" s="13" t="s">
        <v>18</v>
      </c>
      <c r="C42" s="13" t="s">
        <v>19</v>
      </c>
      <c r="D42" s="13" t="s">
        <v>63</v>
      </c>
      <c r="E42" s="13" t="s">
        <v>64</v>
      </c>
      <c r="F42" s="13" t="s">
        <v>62</v>
      </c>
      <c r="G42" s="13" t="s">
        <v>34</v>
      </c>
      <c r="H42" s="13">
        <v>17675</v>
      </c>
      <c r="I42" s="13" t="s">
        <v>24</v>
      </c>
      <c r="J42" s="13">
        <f t="shared" si="0"/>
        <v>0.41</v>
      </c>
      <c r="K42" s="13">
        <v>7246.75</v>
      </c>
      <c r="L42" s="26"/>
    </row>
    <row r="43" ht="20.1" customHeight="1" spans="1:12">
      <c r="A43" s="13" t="s">
        <v>17</v>
      </c>
      <c r="B43" s="13" t="s">
        <v>18</v>
      </c>
      <c r="C43" s="13" t="s">
        <v>19</v>
      </c>
      <c r="D43" s="13" t="s">
        <v>26</v>
      </c>
      <c r="E43" s="13" t="s">
        <v>27</v>
      </c>
      <c r="F43" s="13" t="s">
        <v>62</v>
      </c>
      <c r="G43" s="13" t="s">
        <v>34</v>
      </c>
      <c r="H43" s="13">
        <v>22725</v>
      </c>
      <c r="I43" s="13" t="s">
        <v>24</v>
      </c>
      <c r="J43" s="13">
        <f t="shared" si="0"/>
        <v>0.41</v>
      </c>
      <c r="K43" s="13">
        <v>9317.25</v>
      </c>
      <c r="L43" s="26"/>
    </row>
    <row r="44" ht="20.1" customHeight="1" spans="1:12">
      <c r="A44" s="13" t="s">
        <v>17</v>
      </c>
      <c r="B44" s="13" t="s">
        <v>18</v>
      </c>
      <c r="C44" s="13" t="s">
        <v>19</v>
      </c>
      <c r="D44" s="13" t="s">
        <v>41</v>
      </c>
      <c r="E44" s="13" t="s">
        <v>42</v>
      </c>
      <c r="F44" s="13" t="s">
        <v>62</v>
      </c>
      <c r="G44" s="13" t="s">
        <v>34</v>
      </c>
      <c r="H44" s="13">
        <v>10100</v>
      </c>
      <c r="I44" s="13" t="s">
        <v>24</v>
      </c>
      <c r="J44" s="13">
        <f t="shared" si="0"/>
        <v>0.41</v>
      </c>
      <c r="K44" s="13">
        <v>4141</v>
      </c>
      <c r="L44" s="26"/>
    </row>
    <row r="45" ht="20.1" customHeight="1" spans="1:12">
      <c r="A45" s="13" t="s">
        <v>17</v>
      </c>
      <c r="B45" s="13" t="s">
        <v>18</v>
      </c>
      <c r="C45" s="13" t="s">
        <v>19</v>
      </c>
      <c r="D45" s="13" t="s">
        <v>26</v>
      </c>
      <c r="E45" s="13" t="s">
        <v>27</v>
      </c>
      <c r="F45" s="13" t="s">
        <v>62</v>
      </c>
      <c r="G45" s="13" t="s">
        <v>23</v>
      </c>
      <c r="H45" s="13">
        <v>11110</v>
      </c>
      <c r="I45" s="13" t="s">
        <v>24</v>
      </c>
      <c r="J45" s="13">
        <f t="shared" si="0"/>
        <v>1.048</v>
      </c>
      <c r="K45" s="13">
        <v>11643.28</v>
      </c>
      <c r="L45" s="26"/>
    </row>
    <row r="46" ht="19" customHeight="1" spans="1:12">
      <c r="A46" s="13" t="s">
        <v>17</v>
      </c>
      <c r="B46" s="13" t="s">
        <v>18</v>
      </c>
      <c r="C46" s="13" t="s">
        <v>19</v>
      </c>
      <c r="D46" s="13" t="s">
        <v>41</v>
      </c>
      <c r="E46" s="13" t="s">
        <v>42</v>
      </c>
      <c r="F46" s="13" t="s">
        <v>62</v>
      </c>
      <c r="G46" s="13" t="s">
        <v>23</v>
      </c>
      <c r="H46" s="13">
        <v>10100</v>
      </c>
      <c r="I46" s="13" t="s">
        <v>24</v>
      </c>
      <c r="J46" s="13">
        <f t="shared" si="0"/>
        <v>1.15</v>
      </c>
      <c r="K46" s="13">
        <v>11615</v>
      </c>
      <c r="L46" s="26"/>
    </row>
    <row r="47" ht="33.95" customHeight="1" spans="1:12">
      <c r="A47" s="9" t="s">
        <v>65</v>
      </c>
      <c r="B47" s="9"/>
      <c r="C47" s="9"/>
      <c r="D47" s="9"/>
      <c r="E47" s="9"/>
      <c r="F47" s="9"/>
      <c r="G47" s="9"/>
      <c r="H47" s="9"/>
      <c r="I47" s="9"/>
      <c r="J47" s="9"/>
      <c r="K47" s="23"/>
      <c r="L47" s="9"/>
    </row>
    <row r="48" customHeight="1" spans="1:12">
      <c r="A48" s="9"/>
      <c r="B48" s="9"/>
      <c r="C48" s="9"/>
      <c r="D48" s="9"/>
      <c r="E48" s="9"/>
      <c r="F48" s="9"/>
      <c r="G48" s="9"/>
      <c r="H48" s="9"/>
      <c r="I48" s="9"/>
      <c r="J48" s="9"/>
      <c r="K48" s="23"/>
      <c r="L48" s="9"/>
    </row>
    <row r="49" customHeight="1" spans="1:12">
      <c r="A49" s="9"/>
      <c r="B49" s="9"/>
      <c r="C49" s="9"/>
      <c r="D49" s="9"/>
      <c r="E49" s="9"/>
      <c r="F49" s="9"/>
      <c r="G49" s="9"/>
      <c r="H49" s="9"/>
      <c r="I49" s="9"/>
      <c r="J49" s="9"/>
      <c r="K49" s="23"/>
      <c r="L49" s="9"/>
    </row>
    <row r="50" customHeight="1" spans="1:12">
      <c r="A50" s="9"/>
      <c r="B50" s="9"/>
      <c r="C50" s="9"/>
      <c r="D50" s="9"/>
      <c r="E50" s="9"/>
      <c r="F50" s="9"/>
      <c r="G50" s="9"/>
      <c r="H50" s="9"/>
      <c r="I50" s="9"/>
      <c r="J50" s="9"/>
      <c r="K50" s="23"/>
      <c r="L50" s="9"/>
    </row>
    <row r="51" customHeight="1" spans="1:11">
      <c r="A51" s="14" t="s">
        <v>66</v>
      </c>
      <c r="B51" s="14"/>
      <c r="C51" s="15"/>
      <c r="D51" s="15"/>
      <c r="E51" s="15"/>
      <c r="F51" s="15"/>
      <c r="G51" s="14" t="s">
        <v>67</v>
      </c>
      <c r="I51" s="1"/>
      <c r="J51" s="1"/>
      <c r="K51" s="27"/>
    </row>
    <row r="52" customHeight="1" spans="1:11">
      <c r="A52" s="16" t="s">
        <v>68</v>
      </c>
      <c r="B52" s="16" t="s">
        <v>69</v>
      </c>
      <c r="C52" s="16" t="s">
        <v>70</v>
      </c>
      <c r="D52" s="15"/>
      <c r="E52" s="15"/>
      <c r="F52" s="15"/>
      <c r="G52" s="16" t="s">
        <v>68</v>
      </c>
      <c r="H52" s="16" t="s">
        <v>69</v>
      </c>
      <c r="I52" s="16" t="s">
        <v>70</v>
      </c>
      <c r="J52" s="1"/>
      <c r="K52" s="28"/>
    </row>
    <row r="53" customHeight="1" spans="1:11">
      <c r="A53" s="16"/>
      <c r="B53" s="16"/>
      <c r="C53" s="16"/>
      <c r="D53" s="15"/>
      <c r="E53" s="15"/>
      <c r="F53" s="15"/>
      <c r="I53" s="16"/>
      <c r="J53" s="16"/>
      <c r="K53" s="29"/>
    </row>
    <row r="54" customHeight="1" spans="1:11">
      <c r="A54" s="16"/>
      <c r="B54" s="16"/>
      <c r="C54" s="16"/>
      <c r="D54" s="15"/>
      <c r="E54" s="15"/>
      <c r="F54" s="15"/>
      <c r="I54" s="16"/>
      <c r="J54" s="16"/>
      <c r="K54" s="29"/>
    </row>
    <row r="55" customHeight="1" spans="1:11">
      <c r="A55" s="16"/>
      <c r="B55" s="16"/>
      <c r="C55" s="16"/>
      <c r="D55" s="15"/>
      <c r="E55" s="15"/>
      <c r="F55" s="15"/>
      <c r="I55" s="16"/>
      <c r="J55" s="16"/>
      <c r="K55" s="29"/>
    </row>
    <row r="56" ht="20.1" customHeight="1" spans="1:12">
      <c r="A56" s="10" t="s">
        <v>71</v>
      </c>
      <c r="D56" s="1"/>
      <c r="H56" s="9"/>
      <c r="I56" s="9"/>
      <c r="J56" s="9"/>
      <c r="K56" s="23"/>
      <c r="L56" s="9"/>
    </row>
    <row r="57" ht="20.1" customHeight="1" spans="1:12">
      <c r="A57" s="17" t="s">
        <v>72</v>
      </c>
      <c r="B57" s="18" t="s">
        <v>73</v>
      </c>
      <c r="D57" s="1"/>
      <c r="E57" s="1"/>
      <c r="H57" s="9"/>
      <c r="I57" s="9"/>
      <c r="J57" s="9"/>
      <c r="K57" s="23"/>
      <c r="L57" s="9"/>
    </row>
    <row r="58" ht="20.1" customHeight="1" spans="1:12">
      <c r="A58" s="17" t="s">
        <v>74</v>
      </c>
      <c r="B58"/>
      <c r="D58" s="1"/>
      <c r="E58" s="19"/>
      <c r="H58" s="9"/>
      <c r="I58" s="9"/>
      <c r="J58" s="9"/>
      <c r="K58" s="23"/>
      <c r="L58" s="9"/>
    </row>
    <row r="59" ht="20.1" customHeight="1" spans="1:12">
      <c r="A59" s="17" t="s">
        <v>75</v>
      </c>
      <c r="B59" s="19"/>
      <c r="D59" s="1"/>
      <c r="E59" s="19"/>
      <c r="H59" s="9"/>
      <c r="I59" s="9"/>
      <c r="J59" s="9"/>
      <c r="K59" s="23"/>
      <c r="L59" s="9"/>
    </row>
    <row r="60" ht="20.1" customHeight="1" spans="1:12">
      <c r="A60" s="20" t="s">
        <v>76</v>
      </c>
      <c r="H60" s="9"/>
      <c r="I60" s="9"/>
      <c r="J60" s="9"/>
      <c r="K60" s="23"/>
      <c r="L60" s="9"/>
    </row>
    <row r="61" ht="20.1" customHeight="1" spans="1:12">
      <c r="A61" s="20" t="s">
        <v>77</v>
      </c>
      <c r="H61" s="9"/>
      <c r="I61" s="9"/>
      <c r="J61" s="9"/>
      <c r="K61" s="23"/>
      <c r="L61" s="9"/>
    </row>
    <row r="62" ht="20.1" customHeight="1" spans="1:1">
      <c r="A62" s="20" t="s">
        <v>78</v>
      </c>
    </row>
    <row r="63" customHeight="1" spans="3:12">
      <c r="C63" s="1"/>
      <c r="D63" s="1"/>
      <c r="E63" s="1"/>
      <c r="F63" s="1"/>
      <c r="G63" s="1"/>
      <c r="H63" s="1"/>
      <c r="I63" s="1"/>
      <c r="J63" s="1"/>
      <c r="K63" s="28"/>
      <c r="L63" s="1"/>
    </row>
    <row r="64" customHeight="1" spans="3:12">
      <c r="C64" s="1"/>
      <c r="D64" s="1"/>
      <c r="E64" s="1"/>
      <c r="F64" s="1"/>
      <c r="G64" s="1"/>
      <c r="H64" s="1"/>
      <c r="I64" s="1"/>
      <c r="J64" s="1"/>
      <c r="K64" s="28"/>
      <c r="L64" s="1"/>
    </row>
  </sheetData>
  <autoFilter xmlns:etc="http://www.wps.cn/officeDocument/2017/etCustomData" ref="A8:L62" etc:filterBottomFollowUsedRange="0">
    <extLst/>
  </autoFilter>
  <mergeCells count="11">
    <mergeCell ref="A1:L1"/>
    <mergeCell ref="L10:L15"/>
    <mergeCell ref="L16:L18"/>
    <mergeCell ref="L19:L22"/>
    <mergeCell ref="L23:L25"/>
    <mergeCell ref="L28:L31"/>
    <mergeCell ref="L32:L36"/>
    <mergeCell ref="L37:L39"/>
    <mergeCell ref="L41:L46"/>
    <mergeCell ref="A5:L6"/>
    <mergeCell ref="A47:L48"/>
  </mergeCells>
  <dataValidations count="1">
    <dataValidation type="list" allowBlank="1" showInputMessage="1" showErrorMessage="1" sqref="C1:C51 C56:C62 C65:C1048576">
      <formula1>"内销（面料）,内销（辅料）,加工费,外销（成衣）, 外销（面辅料）,内销（成衣）,费用"</formula1>
    </dataValidation>
  </dataValidation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</cp:lastModifiedBy>
  <dcterms:created xsi:type="dcterms:W3CDTF">2006-09-13T11:21:00Z</dcterms:created>
  <cp:lastPrinted>2022-06-29T06:41:00Z</cp:lastPrinted>
  <dcterms:modified xsi:type="dcterms:W3CDTF">2025-06-03T07:15:24Z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FA38716AA3794D75A683B027F2ED842B_13</vt:lpwstr>
  </property>
  <property fmtid="{D5CDD505-2E9C-101B-9397-08002B2CF9AE}" pid="3" name="KSOProductBuildVer">
    <vt:lpwstr>2052-12.1.0.20305</vt:lpwstr>
  </property>
</Properties>
</file>