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19" r:id="rId1"/>
  </sheets>
  <definedNames>
    <definedName name="_xlnm._FilterDatabase" localSheetId="0" hidden="1">人民币!$A$1:$I$16</definedName>
    <definedName name="_xlnm.Print_Area" localSheetId="0">人民币!$A$1:$I$2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<sst xmlns="http://schemas.openxmlformats.org/spreadsheetml/2006/main" count="52" uniqueCount="42">
  <si>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r>
      <rPr>
        <b/>
        <sz val="16"/>
        <color theme="1"/>
        <rFont val="宋体"/>
        <charset val="134"/>
      </rPr>
      <t>康隆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</si>
  <si>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</si>
  <si>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</si>
  <si>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</si>
  <si>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</si>
  <si>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</si>
  <si>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</si>
  <si>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</si>
  <si>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</si>
  <si>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</si>
  <si>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79093
78474
78477</t>
  </si>
  <si>
    <t>RBSKRYJ0014</t>
  </si>
  <si>
    <t>MANUEL 6075-662-902
China 女士半身裙</t>
  </si>
  <si>
    <t>白色吊牌HPBCRFI001-60*95mm-RFID LOGO</t>
  </si>
  <si>
    <t>黑色吊绳 MRBCGEN004-320*1.5mm</t>
  </si>
  <si>
    <t>白色织标WLBCGEN017-65*19mm</t>
  </si>
  <si>
    <t>白色缎带洗标CLBCGEN003*5页-60*25mm</t>
  </si>
  <si>
    <t>白色缎带芯片洗标CLBCRFI001-60*25mm-RFID（+2%）</t>
  </si>
  <si>
    <t>白色缎带芯片洗标CLBCRFI001-60*25mm-RFID大货样</t>
  </si>
  <si>
    <t>78475
79094
78476</t>
  </si>
  <si>
    <t>RBSKRYJ0015</t>
  </si>
  <si>
    <t>MANUEL 6075-662-250
China 女士半身裙 翻单1</t>
  </si>
  <si>
    <t>RBSKKL001</t>
  </si>
  <si>
    <t>MANUEL 6075-662-250
China 女士半身裙 翻单1 补单</t>
  </si>
  <si>
    <t>白色缎带芯片洗标CLBCRFI001-60*25mm-RFID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</si>
  <si>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</si>
  <si>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</si>
  <si>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</si>
  <si>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</si>
  <si>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</si>
  <si>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</si>
  <si>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</si>
  <si>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</si>
  <si>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</si>
  <si>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</si>
  <si>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</si>
  <si>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</si>
  <si>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</si>
  <si>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</si>
  <si>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康隆</t>
  </si>
  <si>
    <t>南昌康隆制衣有限公司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</si>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</sst>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58" fontId="9" fillId="0" borderId="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8" fontId="12" fillId="0" borderId="3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115" zoomScaleNormal="115" zoomScaleSheetLayoutView="130" workbookViewId="0">
      <selection activeCell="F17" sqref="F1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50" style="1" customWidth="1"/>
    <col min="7" max="7" width="12.9090909090909" style="1" customWidth="1"/>
    <col min="8" max="8" width="10.1545454545455" style="1" customWidth="1"/>
    <col min="9" max="9" width="12.9090909090909" style="2" customWidth="1"/>
    <col min="10" max="10" width="21.4181818181818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30" t="s">
        <v>9</v>
      </c>
    </row>
    <row r="3" s="1" customFormat="1" spans="1:9">
      <c r="A3" s="11">
        <v>45774</v>
      </c>
      <c r="B3" s="12"/>
      <c r="C3" s="12" t="s">
        <v>10</v>
      </c>
      <c r="D3" s="13" t="s">
        <v>11</v>
      </c>
      <c r="E3" s="12" t="s">
        <v>12</v>
      </c>
      <c r="F3" s="14" t="s">
        <v>13</v>
      </c>
      <c r="G3" s="15">
        <f>15000+10000+10</f>
        <v>25010</v>
      </c>
      <c r="H3" s="14">
        <v>0.23</v>
      </c>
      <c r="I3" s="14">
        <f>G3*H3</f>
        <v>5752.3</v>
      </c>
    </row>
    <row r="4" s="1" customFormat="1" spans="1:9">
      <c r="A4" s="11"/>
      <c r="B4" s="12"/>
      <c r="C4" s="12"/>
      <c r="D4" s="13"/>
      <c r="E4" s="12"/>
      <c r="F4" s="16" t="s">
        <v>14</v>
      </c>
      <c r="G4" s="15">
        <f>15000+10000+10</f>
        <v>25010</v>
      </c>
      <c r="H4" s="14">
        <v>0.09</v>
      </c>
      <c r="I4" s="14">
        <f t="shared" ref="I4:I15" si="0">G4*H4</f>
        <v>2250.9</v>
      </c>
    </row>
    <row r="5" s="1" customFormat="1" spans="1:9">
      <c r="A5" s="11"/>
      <c r="B5" s="12"/>
      <c r="C5" s="12"/>
      <c r="D5" s="13"/>
      <c r="E5" s="12"/>
      <c r="F5" s="17" t="s">
        <v>15</v>
      </c>
      <c r="G5" s="15">
        <f>15000+10000+10</f>
        <v>25010</v>
      </c>
      <c r="H5" s="14">
        <v>0.125</v>
      </c>
      <c r="I5" s="14">
        <f t="shared" si="0"/>
        <v>3126.25</v>
      </c>
    </row>
    <row r="6" s="1" customFormat="1" spans="1:9">
      <c r="A6" s="11"/>
      <c r="B6" s="12"/>
      <c r="C6" s="12"/>
      <c r="D6" s="13"/>
      <c r="E6" s="12"/>
      <c r="F6" s="16" t="s">
        <v>16</v>
      </c>
      <c r="G6" s="15">
        <f>25010*5</f>
        <v>125050</v>
      </c>
      <c r="H6" s="14">
        <v>0.038</v>
      </c>
      <c r="I6" s="14">
        <f t="shared" si="0"/>
        <v>4751.9</v>
      </c>
    </row>
    <row r="7" s="1" customFormat="1" spans="1:9">
      <c r="A7" s="11"/>
      <c r="B7" s="12"/>
      <c r="C7" s="12"/>
      <c r="D7" s="13"/>
      <c r="E7" s="12"/>
      <c r="F7" s="18" t="s">
        <v>17</v>
      </c>
      <c r="G7" s="15">
        <v>25510</v>
      </c>
      <c r="H7" s="14">
        <v>0.58</v>
      </c>
      <c r="I7" s="14">
        <f t="shared" si="0"/>
        <v>14795.8</v>
      </c>
    </row>
    <row r="8" s="1" customFormat="1" spans="1:9">
      <c r="A8" s="11"/>
      <c r="B8" s="12"/>
      <c r="C8" s="12"/>
      <c r="D8" s="13"/>
      <c r="E8" s="12"/>
      <c r="F8" s="14" t="s">
        <v>18</v>
      </c>
      <c r="G8" s="15">
        <f>5*20</f>
        <v>100</v>
      </c>
      <c r="H8" s="14">
        <v>0.58</v>
      </c>
      <c r="I8" s="14">
        <f t="shared" si="0"/>
        <v>58</v>
      </c>
    </row>
    <row r="9" s="1" customFormat="1" spans="1:9">
      <c r="A9" s="11">
        <v>45774</v>
      </c>
      <c r="B9" s="12"/>
      <c r="C9" s="12" t="s">
        <v>19</v>
      </c>
      <c r="D9" s="13" t="s">
        <v>20</v>
      </c>
      <c r="E9" s="12" t="s">
        <v>21</v>
      </c>
      <c r="F9" s="14" t="s">
        <v>13</v>
      </c>
      <c r="G9" s="19">
        <f>15000+10000+10</f>
        <v>25010</v>
      </c>
      <c r="H9" s="14">
        <v>0.23</v>
      </c>
      <c r="I9" s="14">
        <f t="shared" si="0"/>
        <v>5752.3</v>
      </c>
    </row>
    <row r="10" s="1" customFormat="1" spans="1:9">
      <c r="A10" s="11"/>
      <c r="B10" s="12"/>
      <c r="C10" s="12"/>
      <c r="D10" s="13"/>
      <c r="E10" s="12"/>
      <c r="F10" s="16" t="s">
        <v>14</v>
      </c>
      <c r="G10" s="19">
        <f>15000+10000+10</f>
        <v>25010</v>
      </c>
      <c r="H10" s="14">
        <v>0.09</v>
      </c>
      <c r="I10" s="14">
        <f t="shared" si="0"/>
        <v>2250.9</v>
      </c>
    </row>
    <row r="11" s="1" customFormat="1" spans="1:9">
      <c r="A11" s="11"/>
      <c r="B11" s="12"/>
      <c r="C11" s="12"/>
      <c r="D11" s="13"/>
      <c r="E11" s="12"/>
      <c r="F11" s="17" t="s">
        <v>15</v>
      </c>
      <c r="G11" s="19">
        <f>15000+10000+10</f>
        <v>25010</v>
      </c>
      <c r="H11" s="20">
        <v>0.125</v>
      </c>
      <c r="I11" s="14">
        <f t="shared" si="0"/>
        <v>3126.25</v>
      </c>
    </row>
    <row r="12" spans="1:9">
      <c r="A12" s="11"/>
      <c r="B12" s="12"/>
      <c r="C12" s="12"/>
      <c r="D12" s="13"/>
      <c r="E12" s="12"/>
      <c r="F12" s="16" t="s">
        <v>16</v>
      </c>
      <c r="G12" s="15">
        <f>25010*5</f>
        <v>125050</v>
      </c>
      <c r="H12" s="14">
        <v>0.038</v>
      </c>
      <c r="I12" s="14">
        <f t="shared" si="0"/>
        <v>4751.9</v>
      </c>
    </row>
    <row r="13" spans="1:9">
      <c r="A13" s="11"/>
      <c r="B13" s="12"/>
      <c r="C13" s="12"/>
      <c r="D13" s="13"/>
      <c r="E13" s="12"/>
      <c r="F13" s="18" t="s">
        <v>17</v>
      </c>
      <c r="G13" s="19">
        <v>25510</v>
      </c>
      <c r="H13" s="14">
        <v>0.58</v>
      </c>
      <c r="I13" s="14">
        <f t="shared" si="0"/>
        <v>14795.8</v>
      </c>
    </row>
    <row r="14" spans="1:9">
      <c r="A14" s="11"/>
      <c r="B14" s="12"/>
      <c r="C14" s="12"/>
      <c r="D14" s="13"/>
      <c r="E14" s="12"/>
      <c r="F14" s="14" t="s">
        <v>18</v>
      </c>
      <c r="G14" s="15">
        <f>5*20</f>
        <v>100</v>
      </c>
      <c r="H14" s="14">
        <v>0.58</v>
      </c>
      <c r="I14" s="14">
        <f t="shared" si="0"/>
        <v>58</v>
      </c>
    </row>
    <row r="15" s="1" customFormat="1" ht="42" spans="1:9">
      <c r="A15" s="11">
        <v>45800</v>
      </c>
      <c r="B15" s="12"/>
      <c r="C15" s="12" t="s">
        <v>19</v>
      </c>
      <c r="D15" s="13" t="s">
        <v>22</v>
      </c>
      <c r="E15" s="12" t="s">
        <v>23</v>
      </c>
      <c r="F15" s="18" t="s">
        <v>24</v>
      </c>
      <c r="G15" s="19">
        <v>1800</v>
      </c>
      <c r="H15" s="14">
        <v>0.58</v>
      </c>
      <c r="I15" s="14">
        <f t="shared" si="0"/>
        <v>1044</v>
      </c>
    </row>
    <row r="16" spans="9:9">
      <c r="I16" s="31">
        <f>SUM(I3:I15)</f>
        <v>62514.3</v>
      </c>
    </row>
    <row r="21" ht="28.5" spans="1:10">
      <c r="A21" s="21" t="s">
        <v>25</v>
      </c>
      <c r="B21" s="21"/>
      <c r="C21" s="21"/>
      <c r="D21" s="21"/>
      <c r="E21" s="21"/>
      <c r="F21" s="21"/>
      <c r="G21" s="21"/>
      <c r="H21" s="21"/>
      <c r="I21" s="21"/>
      <c r="J21" s="21"/>
    </row>
    <row r="22" ht="14.5" spans="1:10">
      <c r="A22" s="22" t="s">
        <v>26</v>
      </c>
      <c r="B22" s="22" t="s">
        <v>27</v>
      </c>
      <c r="C22" s="22" t="s">
        <v>28</v>
      </c>
      <c r="D22" s="23" t="s">
        <v>29</v>
      </c>
      <c r="E22" s="22" t="s">
        <v>30</v>
      </c>
      <c r="F22" s="24" t="s">
        <v>31</v>
      </c>
      <c r="G22" s="22" t="s">
        <v>32</v>
      </c>
      <c r="H22" s="22" t="s">
        <v>33</v>
      </c>
      <c r="I22" s="23" t="s">
        <v>34</v>
      </c>
      <c r="J22" s="22" t="s">
        <v>35</v>
      </c>
    </row>
    <row r="23" ht="28.5" spans="1:10">
      <c r="A23" s="22"/>
      <c r="B23" s="22"/>
      <c r="C23" s="22"/>
      <c r="D23" s="25" t="s">
        <v>36</v>
      </c>
      <c r="E23" s="22"/>
      <c r="F23" s="26" t="s">
        <v>37</v>
      </c>
      <c r="G23" s="22"/>
      <c r="H23" s="22"/>
      <c r="I23" s="32" t="s">
        <v>38</v>
      </c>
      <c r="J23" s="22"/>
    </row>
    <row r="24" ht="28" spans="1:10">
      <c r="A24" s="27">
        <v>1</v>
      </c>
      <c r="B24" s="28">
        <v>45833</v>
      </c>
      <c r="C24" s="22" t="s">
        <v>39</v>
      </c>
      <c r="D24" s="29" t="s">
        <v>40</v>
      </c>
      <c r="E24" s="22" t="s">
        <v>41</v>
      </c>
      <c r="F24" s="22" t="s">
        <v>41</v>
      </c>
      <c r="G24" s="22" t="s">
        <v>41</v>
      </c>
      <c r="H24" s="22" t="s">
        <v>41</v>
      </c>
      <c r="I24" s="33">
        <v>62514.3</v>
      </c>
      <c r="J24" s="22"/>
    </row>
  </sheetData>
  <autoFilter xmlns:etc="http://www.wps.cn/officeDocument/2017/etCustomData" ref="A1:I16" etc:filterBottomFollowUsedRange="0">
    <extLst/>
  </autoFilter>
  <mergeCells count="19">
    <mergeCell ref="A1:I1"/>
    <mergeCell ref="A21:J21"/>
    <mergeCell ref="A3:A8"/>
    <mergeCell ref="A9:A14"/>
    <mergeCell ref="A22:A23"/>
    <mergeCell ref="B3:B8"/>
    <mergeCell ref="B9:B14"/>
    <mergeCell ref="B22:B23"/>
    <mergeCell ref="C3:C8"/>
    <mergeCell ref="C9:C14"/>
    <mergeCell ref="C22:C23"/>
    <mergeCell ref="D3:D8"/>
    <mergeCell ref="D9:D14"/>
    <mergeCell ref="E3:E8"/>
    <mergeCell ref="E9:E14"/>
    <mergeCell ref="E22:E23"/>
    <mergeCell ref="G22:G23"/>
    <mergeCell ref="H22:H23"/>
    <mergeCell ref="J22:J23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2025-06-25T08:46:20Z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BC6DA3A2A60A4D408000891BA9D10769</vt:lpwstr>
  </property>
</Properties>
</file>