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/>
  </bookViews>
  <sheets>
    <sheet name="1" sheetId="17" r:id="rId1"/>
  </sheets>
  <externalReferences>
    <externalReference r:id="rId2"/>
  </externalReferences>
  <definedNames>
    <definedName name="WebWps_Link_1" hidden="1">[1]STR!$M$1551:$N$1551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<sst xmlns="http://schemas.openxmlformats.org/spreadsheetml/2006/main" count="43" uniqueCount="30">
  <si>
    <r>
      <rPr>
        <b/>
        <sz val="26"/>
        <color theme="1"/>
        <rFont val="Arial"/>
        <charset val="134"/>
      </rPr>
      <t xml:space="preserve">PB  </t>
    </r>
    <r>
      <rPr>
        <b/>
        <sz val="26"/>
        <color theme="1"/>
        <rFont val="宋体"/>
        <charset val="134"/>
      </rPr>
      <t>对</t>
    </r>
    <r>
      <rPr>
        <b/>
        <sz val="26"/>
        <color theme="1"/>
        <rFont val="Arial"/>
        <charset val="134"/>
      </rPr>
      <t xml:space="preserve"> </t>
    </r>
    <r>
      <rPr>
        <b/>
        <sz val="26"/>
        <color theme="1"/>
        <rFont val="宋体"/>
        <charset val="134"/>
      </rPr>
      <t>账</t>
    </r>
    <r>
      <rPr>
        <b/>
        <sz val="26"/>
        <color theme="1"/>
        <rFont val="Arial"/>
        <charset val="134"/>
      </rPr>
      <t xml:space="preserve"> </t>
    </r>
    <r>
      <rPr>
        <b/>
        <sz val="26"/>
        <color theme="1"/>
        <rFont val="宋体"/>
        <charset val="134"/>
      </rPr>
      <t>单</t>
    </r>
    <r>
      <rPr>
        <b/>
        <sz val="26"/>
        <color theme="1"/>
        <rFont val="Arial"/>
        <charset val="134"/>
      </rPr>
      <t>-Recall</t>
    </r>
  </si>
  <si>
    <t>下单时间</t>
  </si>
  <si>
    <t>客户联系人</t>
  </si>
  <si>
    <t>PO号</t>
  </si>
  <si>
    <t>睿颢合同号</t>
  </si>
  <si>
    <t>客户款号</t>
  </si>
  <si>
    <t>编号</t>
  </si>
  <si>
    <t>品名</t>
  </si>
  <si>
    <r>
      <rPr>
        <b/>
        <sz val="11"/>
        <rFont val="宋体"/>
        <charset val="134"/>
      </rPr>
      <t>数量</t>
    </r>
    <r>
      <rPr>
        <b/>
        <sz val="11"/>
        <rFont val="Arial"/>
        <charset val="134"/>
      </rPr>
      <t>(</t>
    </r>
    <r>
      <rPr>
        <b/>
        <sz val="11"/>
        <rFont val="宋体"/>
        <charset val="134"/>
      </rPr>
      <t>片）</t>
    </r>
  </si>
  <si>
    <t>单价</t>
  </si>
  <si>
    <r>
      <rPr>
        <b/>
        <sz val="11"/>
        <rFont val="宋体"/>
        <charset val="134"/>
      </rPr>
      <t>金额</t>
    </r>
    <r>
      <rPr>
        <b/>
        <sz val="11"/>
        <rFont val="Arial"/>
        <charset val="134"/>
      </rPr>
      <t>(RMB)</t>
    </r>
  </si>
  <si>
    <t>备注</t>
  </si>
  <si>
    <t>Lynne</t>
  </si>
  <si>
    <t>12611-w 12607-w</t>
  </si>
  <si>
    <t>CZJPB0001</t>
  </si>
  <si>
    <r>
      <t xml:space="preserve">7700-426 </t>
    </r>
    <r>
      <rPr>
        <sz val="12"/>
        <color rgb="FFFF0000"/>
        <rFont val="SimSun"/>
        <charset val="134"/>
      </rPr>
      <t>上浮5%</t>
    </r>
  </si>
  <si>
    <t>PLPWPRC013</t>
  </si>
  <si>
    <t>Pacific白色芯片主标51*61mm中国</t>
  </si>
  <si>
    <t>Emma</t>
  </si>
  <si>
    <t>CZJPB0002</t>
  </si>
  <si>
    <t>7700/323+7700/426</t>
  </si>
  <si>
    <t>PBSK25008</t>
  </si>
  <si>
    <t>PB箱贴（A6，覆膜）</t>
  </si>
  <si>
    <t>CZJPB0003</t>
  </si>
  <si>
    <t>13048-w 17910-w</t>
  </si>
  <si>
    <t>CZJPB0004</t>
  </si>
  <si>
    <t>7700/325/</t>
  </si>
  <si>
    <t>CZJPB0005</t>
  </si>
  <si>
    <t>7700/325/加单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</si>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</sst>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1">
    <numFmt numFmtId="8" formatCode="&quot;￥&quot;#,##0.00;[Red]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\3\8\7\3/518"/>
    <numFmt numFmtId="178" formatCode="#\ ???/???"/>
    <numFmt numFmtId="179" formatCode="0.00_);[Red]\(0.00\)"/>
    <numFmt numFmtId="180" formatCode="\¥#,##0.00_);[Red]\(\¥#,##0.00\)"/>
    <numFmt numFmtId="181" formatCode="\¥#,##0.000"/>
  </numFmts>
  <fonts count="32">
    <font>
      <sz val="11"/>
      <color theme="1"/>
      <name val="宋体"/>
      <charset val="134"/>
      <scheme val="minor"/>
    </font>
    <font>
      <b/>
      <sz val="26"/>
      <color theme="1"/>
      <name val="Arial"/>
      <charset val="134"/>
    </font>
    <font>
      <b/>
      <sz val="11"/>
      <name val="宋体"/>
      <charset val="134"/>
    </font>
    <font>
      <b/>
      <sz val="12"/>
      <color theme="1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2"/>
      <color rgb="FF000000"/>
      <name val="SimSun"/>
      <charset val="134"/>
    </font>
    <font>
      <sz val="10"/>
      <color rgb="FF000000"/>
      <name val="等线"/>
      <charset val="134"/>
    </font>
    <font>
      <b/>
      <sz val="11"/>
      <color theme="1"/>
      <name val="宋体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26"/>
      <color theme="1"/>
      <name val="宋体"/>
      <charset val="134"/>
    </font>
    <font>
      <b/>
      <sz val="11"/>
      <name val="Arial"/>
      <charset val="134"/>
    </font>
    <font>
      <sz val="12"/>
      <color rgb="FFFF0000"/>
      <name val="SimSu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center"/>
    </xf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/>
    </xf>
    <xf numFmtId="14" fontId="4" fillId="0" borderId="2" xfId="0" applyNumberFormat="1" applyFont="1" applyFill="1" applyBorder="1" applyAlignment="1">
      <alignment horizontal="center" vertical="center"/>
    </xf>
    <xf numFmtId="177" fontId="5" fillId="0" borderId="2" xfId="0" applyNumberFormat="1" applyFont="1" applyFill="1" applyBorder="1" applyAlignment="1">
      <alignment horizontal="center" vertical="center"/>
    </xf>
    <xf numFmtId="177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/>
    </xf>
    <xf numFmtId="14" fontId="6" fillId="0" borderId="2" xfId="0" applyNumberFormat="1" applyFont="1" applyFill="1" applyBorder="1" applyAlignment="1">
      <alignment horizontal="center" vertical="center"/>
    </xf>
    <xf numFmtId="178" fontId="5" fillId="0" borderId="2" xfId="0" applyNumberFormat="1" applyFont="1" applyFill="1" applyBorder="1" applyAlignment="1">
      <alignment horizontal="center" vertical="center"/>
    </xf>
    <xf numFmtId="0" fontId="0" fillId="0" borderId="2" xfId="0" applyFill="1" applyBorder="1">
      <alignment vertical="center"/>
    </xf>
    <xf numFmtId="0" fontId="0" fillId="0" borderId="2" xfId="0" applyFill="1" applyBorder="1" applyAlignment="1">
      <alignment vertical="center" wrapText="1"/>
    </xf>
    <xf numFmtId="0" fontId="0" fillId="0" borderId="2" xfId="0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179" fontId="2" fillId="0" borderId="2" xfId="0" applyNumberFormat="1" applyFont="1" applyFill="1" applyBorder="1" applyAlignment="1">
      <alignment horizontal="center" vertical="center"/>
    </xf>
    <xf numFmtId="180" fontId="2" fillId="0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181" fontId="8" fillId="0" borderId="2" xfId="0" applyNumberFormat="1" applyFont="1" applyFill="1" applyBorder="1" applyAlignment="1">
      <alignment horizontal="center" vertical="center"/>
    </xf>
    <xf numFmtId="8" fontId="5" fillId="0" borderId="2" xfId="0" applyNumberFormat="1" applyFont="1" applyFill="1" applyBorder="1" applyAlignment="1">
      <alignment horizontal="center" vertical="center"/>
    </xf>
    <xf numFmtId="0" fontId="0" fillId="0" borderId="2" xfId="0" applyFill="1" applyBorder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9" defaultPivotStyle="PivotStyleLight16"/>
  <colors>
    <mruColors>
      <color rgb="00FF0000"/>
      <color rgb="00BFBFBF"/>
      <color rgb="00000000"/>
      <color rgb="00FFFFFF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ecal\Desktop\&#26032;&#23458;&#25143;&#35746;&#21333;&#30331;&#35760;%202024&#26032;.xls.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B"/>
      <sheetName val="STR"/>
      <sheetName val="BERSHKA"/>
      <sheetName val="PIMKIE"/>
      <sheetName val="Sheet8"/>
      <sheetName val="尺码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"/>
  <sheetViews>
    <sheetView tabSelected="1" workbookViewId="0">
      <selection activeCell="G16" sqref="G16"/>
    </sheetView>
  </sheetViews>
  <sheetFormatPr defaultColWidth="9" defaultRowHeight="14" outlineLevelRow="7"/>
  <cols>
    <col min="1" max="1" width="14.7272727272727" style="2" customWidth="1"/>
    <col min="2" max="2" width="12.2727272727273" style="2" customWidth="1"/>
    <col min="3" max="3" width="22.9090909090909" style="3" customWidth="1"/>
    <col min="4" max="4" width="14.7272727272727" style="2" customWidth="1"/>
    <col min="5" max="5" width="22.9090909090909" style="2" customWidth="1"/>
    <col min="6" max="6" width="18.6363636363636" style="2" customWidth="1"/>
    <col min="7" max="7" width="38.5454545454545" style="2" customWidth="1"/>
    <col min="8" max="8" width="9.81818181818182" style="2" customWidth="1"/>
    <col min="9" max="9" width="10.7272727272727" style="2" customWidth="1"/>
    <col min="10" max="10" width="14.3363636363636" style="2" customWidth="1"/>
    <col min="11" max="11" width="21" style="2" customWidth="1"/>
    <col min="12" max="16384" width="9" style="2"/>
  </cols>
  <sheetData>
    <row r="1" ht="33" customHeight="1" spans="1:11">
      <c r="A1" s="4" t="s">
        <v>0</v>
      </c>
      <c r="B1" s="4"/>
      <c r="C1" s="5"/>
      <c r="D1" s="4"/>
      <c r="E1" s="4"/>
      <c r="F1" s="4"/>
      <c r="G1" s="4"/>
      <c r="H1" s="4"/>
      <c r="I1" s="4"/>
      <c r="J1" s="4"/>
      <c r="K1" s="23"/>
    </row>
    <row r="2" ht="22" customHeight="1" spans="1:11">
      <c r="A2" s="6" t="s">
        <v>1</v>
      </c>
      <c r="B2" s="7" t="s">
        <v>2</v>
      </c>
      <c r="C2" s="8" t="s">
        <v>3</v>
      </c>
      <c r="D2" s="7" t="s">
        <v>4</v>
      </c>
      <c r="E2" s="8" t="s">
        <v>5</v>
      </c>
      <c r="F2" s="8" t="s">
        <v>6</v>
      </c>
      <c r="G2" s="9" t="s">
        <v>7</v>
      </c>
      <c r="H2" s="10" t="s">
        <v>8</v>
      </c>
      <c r="I2" s="24" t="s">
        <v>9</v>
      </c>
      <c r="J2" s="25" t="s">
        <v>10</v>
      </c>
      <c r="K2" s="26" t="s">
        <v>11</v>
      </c>
    </row>
    <row r="3" s="1" customFormat="1" ht="27" customHeight="1" spans="1:11">
      <c r="A3" s="11">
        <v>45768</v>
      </c>
      <c r="B3" s="12" t="s">
        <v>12</v>
      </c>
      <c r="C3" s="13" t="s">
        <v>13</v>
      </c>
      <c r="D3" s="13" t="s">
        <v>14</v>
      </c>
      <c r="E3" s="12" t="s">
        <v>15</v>
      </c>
      <c r="F3" s="14" t="s">
        <v>16</v>
      </c>
      <c r="G3" s="15" t="s">
        <v>17</v>
      </c>
      <c r="H3" s="16">
        <v>15960</v>
      </c>
      <c r="I3" s="27">
        <v>1</v>
      </c>
      <c r="J3" s="28">
        <f>I3*H3</f>
        <v>15960</v>
      </c>
      <c r="K3" s="29"/>
    </row>
    <row r="4" s="1" customFormat="1" ht="27" customHeight="1" spans="1:11">
      <c r="A4" s="11">
        <v>45814</v>
      </c>
      <c r="B4" s="14" t="s">
        <v>18</v>
      </c>
      <c r="C4" s="13" t="s">
        <v>13</v>
      </c>
      <c r="D4" s="14" t="s">
        <v>19</v>
      </c>
      <c r="E4" s="16" t="s">
        <v>20</v>
      </c>
      <c r="F4" s="16" t="s">
        <v>21</v>
      </c>
      <c r="G4" s="17" t="s">
        <v>22</v>
      </c>
      <c r="H4" s="16">
        <v>1246</v>
      </c>
      <c r="I4" s="27">
        <v>0.4</v>
      </c>
      <c r="J4" s="28">
        <f>I4*H4</f>
        <v>498.4</v>
      </c>
      <c r="K4" s="20"/>
    </row>
    <row r="5" s="1" customFormat="1" ht="27" customHeight="1" spans="1:11">
      <c r="A5" s="11">
        <v>45818</v>
      </c>
      <c r="B5" s="14" t="s">
        <v>18</v>
      </c>
      <c r="C5" s="13" t="s">
        <v>13</v>
      </c>
      <c r="D5" s="14" t="s">
        <v>23</v>
      </c>
      <c r="E5" s="16" t="s">
        <v>20</v>
      </c>
      <c r="F5" s="16" t="s">
        <v>21</v>
      </c>
      <c r="G5" s="17" t="s">
        <v>22</v>
      </c>
      <c r="H5" s="16">
        <v>1488</v>
      </c>
      <c r="I5" s="27">
        <v>0.4</v>
      </c>
      <c r="J5" s="28">
        <f>I5*H5</f>
        <v>595.2</v>
      </c>
      <c r="K5" s="20"/>
    </row>
    <row r="6" s="1" customFormat="1" ht="27" customHeight="1" spans="1:11">
      <c r="A6" s="18">
        <v>45819</v>
      </c>
      <c r="B6" s="14" t="s">
        <v>18</v>
      </c>
      <c r="C6" s="13" t="s">
        <v>24</v>
      </c>
      <c r="D6" s="14" t="s">
        <v>25</v>
      </c>
      <c r="E6" s="19" t="s">
        <v>26</v>
      </c>
      <c r="F6" s="16" t="s">
        <v>21</v>
      </c>
      <c r="G6" s="17" t="s">
        <v>22</v>
      </c>
      <c r="H6" s="16">
        <v>970</v>
      </c>
      <c r="I6" s="27">
        <v>0.4</v>
      </c>
      <c r="J6" s="28">
        <f>I6*H6</f>
        <v>388</v>
      </c>
      <c r="K6" s="20"/>
    </row>
    <row r="7" s="1" customFormat="1" ht="27" customHeight="1" spans="1:11">
      <c r="A7" s="18">
        <v>45827</v>
      </c>
      <c r="B7" s="14" t="s">
        <v>18</v>
      </c>
      <c r="C7" s="13" t="s">
        <v>24</v>
      </c>
      <c r="D7" s="14" t="s">
        <v>27</v>
      </c>
      <c r="E7" s="19" t="s">
        <v>28</v>
      </c>
      <c r="F7" s="16" t="s">
        <v>21</v>
      </c>
      <c r="G7" s="17" t="s">
        <v>22</v>
      </c>
      <c r="H7" s="16">
        <v>779</v>
      </c>
      <c r="I7" s="27">
        <v>0.4</v>
      </c>
      <c r="J7" s="28">
        <f>I7*H7</f>
        <v>311.6</v>
      </c>
      <c r="K7" s="20"/>
    </row>
    <row r="8" s="1" customFormat="1" ht="27" customHeight="1" spans="1:11">
      <c r="A8" s="20"/>
      <c r="B8" s="20"/>
      <c r="C8" s="21"/>
      <c r="D8" s="20"/>
      <c r="E8" s="20"/>
      <c r="F8" s="20"/>
      <c r="G8" s="20" t="s">
        <v>29</v>
      </c>
      <c r="H8" s="22">
        <f>SUM(H3:H7)</f>
        <v>20443</v>
      </c>
      <c r="I8" s="22"/>
      <c r="J8" s="28">
        <f>SUM(J3:J7)</f>
        <v>17753.2</v>
      </c>
      <c r="K8" s="20"/>
    </row>
  </sheetData>
  <mergeCells count="1">
    <mergeCell ref="A1:K1"/>
  </mergeCells>
  <pageMargins left="0.75" right="0.75" top="1" bottom="1" header="0.5" footer="0.5"/>
  <pageSetup paperSize="9" scale="7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风化</cp:lastModifiedBy>
  <dcterms:created xsi:type="dcterms:W3CDTF">2017-08-21T10:11:00Z</dcterms:created>
  <dcterms:modified xsi:type="dcterms:W3CDTF">2025-07-02T05:48:31Z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55D5544223334432BC1783FD37B0C146</vt:lpwstr>
  </property>
</Properties>
</file>