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750" windowHeight="12080"/>
  </bookViews>
  <sheets>
    <sheet name="付款申请单" sheetId="1" r:id="rId1"/>
  </sheets>
  <definedNames>
    <definedName name="_xlnm.Print_Area" localSheetId="0">付款申请单!$A$1:$I$21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<sst xmlns="http://schemas.openxmlformats.org/spreadsheetml/2006/main" count="66" uniqueCount="43">
  <si>
    <t>付 款 申 请 单</t>
  </si>
  <si>
    <t>部门:南京同德服装有限公司</t>
  </si>
  <si>
    <t>收款单位</t>
  </si>
  <si>
    <t>上海睿颢供应链集团有限公司</t>
  </si>
  <si>
    <t xml:space="preserve">款号：1237-046 台账号：GW2024BSKB005  25965.754元
</t>
  </si>
  <si>
    <t>开户银行</t>
  </si>
  <si>
    <t>上海农村商业银行长桥支行</t>
  </si>
  <si>
    <t>银行账号</t>
  </si>
  <si>
    <t>32462008010123274</t>
  </si>
  <si>
    <t>税号</t>
  </si>
  <si>
    <t>9131 0116 5852 89793X</t>
  </si>
  <si>
    <t>地址电话</t>
  </si>
  <si>
    <t>上海市徐汇区上中路462号1号楼1楼</t>
  </si>
  <si>
    <t>金
额</t>
  </si>
  <si>
    <t>小写</t>
  </si>
  <si>
    <t>领导审核</t>
  </si>
  <si>
    <t>财务部门</t>
  </si>
  <si>
    <t>部门负责人</t>
  </si>
  <si>
    <t>经办人</t>
  </si>
  <si>
    <t>段书铃</t>
  </si>
  <si>
    <t>款号</t>
  </si>
  <si>
    <t>供应商</t>
  </si>
  <si>
    <t>品名</t>
  </si>
  <si>
    <t>数量</t>
  </si>
  <si>
    <t>单位</t>
  </si>
  <si>
    <t>发货时间</t>
  </si>
  <si>
    <t>单价</t>
  </si>
  <si>
    <t>总金额</t>
  </si>
  <si>
    <t>6371/046</t>
  </si>
  <si>
    <t>睿颢</t>
  </si>
  <si>
    <t>主唛</t>
  </si>
  <si>
    <t>个</t>
  </si>
  <si>
    <t>洗唛</t>
  </si>
  <si>
    <t>套</t>
  </si>
  <si>
    <t>空白唛</t>
  </si>
  <si>
    <t>张</t>
  </si>
  <si>
    <t>挂牌</t>
  </si>
  <si>
    <t>吊绳</t>
  </si>
  <si>
    <t>纸板</t>
  </si>
  <si>
    <t>配比包装贴纸</t>
  </si>
  <si>
    <t>拷贝纸</t>
  </si>
  <si>
    <t>备注：1.拷贝纸不一样是因为后来客人改了，数量多了，还价了
           2.纸板一件一个，之所以少订几百个是因为把供应商送的5%考虑进去了。</t>
  </si>
  <si>
    <t>申请日期：2025年2月26日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</si>
</sst>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[DBNum2][$RMB]General;[Red][DBNum2][$RMB]General"/>
    <numFmt numFmtId="178" formatCode="[DBNum2][$-804]General"/>
    <numFmt numFmtId="179" formatCode="&quot;￥&quot;#,##0.00_);[Red]\(&quot;￥&quot;#,##0.00\)"/>
    <numFmt numFmtId="180" formatCode="#,##0.000_);[Red]\(#,##0.000\)"/>
    <numFmt numFmtId="181" formatCode="#,##0.00_);[Red]\(#,##0.00\)"/>
    <numFmt numFmtId="182" formatCode="\¥#,##0.00;\¥\-#,##0.00"/>
  </numFmts>
  <fonts count="29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b/>
      <u val="double"/>
      <sz val="20"/>
      <color indexed="8"/>
      <name val="微软雅黑"/>
      <charset val="134"/>
    </font>
    <font>
      <sz val="11"/>
      <color indexed="8"/>
      <name val="微软雅黑"/>
      <charset val="134"/>
    </font>
    <font>
      <sz val="12"/>
      <color indexed="8"/>
      <name val="微软雅黑"/>
      <charset val="134"/>
    </font>
    <font>
      <sz val="12"/>
      <name val="微软雅黑"/>
      <charset val="0"/>
    </font>
    <font>
      <sz val="12"/>
      <color rgb="FF002060"/>
      <name val="微软雅黑"/>
      <charset val="0"/>
    </font>
    <font>
      <sz val="12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theme="1"/>
      <name val="等线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left" vertical="center"/>
    </xf>
    <xf numFmtId="176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3" fillId="0" borderId="7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top" wrapText="1"/>
    </xf>
    <xf numFmtId="177" fontId="3" fillId="0" borderId="1" xfId="0" applyNumberFormat="1" applyFont="1" applyFill="1" applyBorder="1" applyAlignment="1" applyProtection="1">
      <alignment horizontal="center" vertical="center"/>
    </xf>
    <xf numFmtId="178" fontId="3" fillId="0" borderId="1" xfId="0" applyNumberFormat="1" applyFont="1" applyFill="1" applyBorder="1" applyAlignment="1" applyProtection="1">
      <alignment vertical="center"/>
    </xf>
    <xf numFmtId="0" fontId="5" fillId="0" borderId="1" xfId="51" applyFont="1" applyBorder="1" applyAlignment="1">
      <alignment horizontal="center" vertical="center"/>
    </xf>
    <xf numFmtId="0" fontId="6" fillId="0" borderId="1" xfId="51" applyFont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180" fontId="5" fillId="0" borderId="11" xfId="0" applyNumberFormat="1" applyFont="1" applyFill="1" applyBorder="1" applyAlignment="1">
      <alignment horizontal="center" vertical="center" wrapText="1"/>
    </xf>
    <xf numFmtId="179" fontId="4" fillId="0" borderId="11" xfId="0" applyNumberFormat="1" applyFont="1" applyFill="1" applyBorder="1" applyAlignment="1">
      <alignment horizontal="center" vertical="center" wrapText="1"/>
    </xf>
    <xf numFmtId="181" fontId="5" fillId="0" borderId="11" xfId="0" applyNumberFormat="1" applyFont="1" applyFill="1" applyBorder="1" applyAlignment="1">
      <alignment horizontal="center" vertical="center" wrapText="1"/>
    </xf>
    <xf numFmtId="179" fontId="4" fillId="0" borderId="8" xfId="0" applyNumberFormat="1" applyFont="1" applyFill="1" applyBorder="1" applyAlignment="1">
      <alignment horizontal="center" vertical="center" wrapText="1"/>
    </xf>
    <xf numFmtId="14" fontId="7" fillId="0" borderId="11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left" vertical="center" wrapText="1"/>
    </xf>
    <xf numFmtId="0" fontId="5" fillId="0" borderId="9" xfId="0" applyNumberFormat="1" applyFont="1" applyFill="1" applyBorder="1" applyAlignment="1">
      <alignment horizontal="left" vertical="center" wrapText="1"/>
    </xf>
    <xf numFmtId="0" fontId="5" fillId="0" borderId="10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179" fontId="5" fillId="0" borderId="0" xfId="0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Alignment="1">
      <alignment horizontal="center" vertical="center"/>
    </xf>
    <xf numFmtId="182" fontId="3" fillId="0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179" fontId="4" fillId="0" borderId="10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 applyProtection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_EYELET&amp;RIVET PL" xfId="51"/>
  </cellStyles>
  <tableStyles count="0" defaultTableStyle="TableStyleMedium2" defaultPivotStyle="PivotStyleLight16"/>
  <colors>
    <mruColors>
      <color rgb="00CC66FF"/>
      <color rgb="00CC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22"/>
  <sheetViews>
    <sheetView tabSelected="1" view="pageBreakPreview" zoomScale="85" zoomScaleNormal="80" workbookViewId="0">
      <selection activeCell="H12" sqref="H12:I12"/>
    </sheetView>
  </sheetViews>
  <sheetFormatPr defaultColWidth="9" defaultRowHeight="16.5"/>
  <cols>
    <col min="1" max="1" width="12.8833333333333" style="1" customWidth="1"/>
    <col min="2" max="2" width="9.38333333333333" style="1" customWidth="1"/>
    <col min="3" max="3" width="12.3833333333333" style="1" customWidth="1"/>
    <col min="4" max="4" width="9" style="1" customWidth="1"/>
    <col min="5" max="5" width="9.4" style="1" customWidth="1"/>
    <col min="6" max="6" width="12.4916666666667" style="1" customWidth="1"/>
    <col min="7" max="7" width="11.6333333333333" style="1" customWidth="1"/>
    <col min="8" max="8" width="13" style="1" customWidth="1"/>
    <col min="9" max="9" width="38.2833333333333" style="1" customWidth="1"/>
    <col min="10" max="10" width="9" style="1"/>
    <col min="11" max="11" width="25.1333333333333" style="1" customWidth="1"/>
    <col min="12" max="12" width="9" style="1"/>
    <col min="13" max="13" width="12.1333333333333" style="1" customWidth="1"/>
    <col min="14" max="16384" width="9" style="1"/>
  </cols>
  <sheetData>
    <row r="1" ht="23.2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3" customHeight="1" spans="1:9">
      <c r="A2" s="3" t="s">
        <v>1</v>
      </c>
      <c r="B2" s="3"/>
      <c r="C2" s="3"/>
      <c r="D2" s="3"/>
      <c r="E2" s="3"/>
      <c r="F2" s="3"/>
      <c r="G2" s="4"/>
      <c r="H2" s="5"/>
      <c r="I2" s="5"/>
    </row>
    <row r="3" ht="34" customHeight="1" spans="1:9">
      <c r="A3" s="6" t="s">
        <v>2</v>
      </c>
      <c r="B3" s="6"/>
      <c r="C3" s="7" t="s">
        <v>3</v>
      </c>
      <c r="D3" s="8"/>
      <c r="E3" s="8"/>
      <c r="F3" s="9"/>
      <c r="G3" s="10" t="s">
        <v>4</v>
      </c>
      <c r="H3" s="10"/>
      <c r="I3" s="10"/>
    </row>
    <row r="4" ht="32" customHeight="1" spans="1:9">
      <c r="A4" s="6" t="s">
        <v>5</v>
      </c>
      <c r="B4" s="6"/>
      <c r="C4" s="11" t="s">
        <v>6</v>
      </c>
      <c r="D4" s="12"/>
      <c r="E4" s="12"/>
      <c r="F4" s="13"/>
      <c r="G4" s="10"/>
      <c r="H4" s="10"/>
      <c r="I4" s="10"/>
    </row>
    <row r="5" ht="31" customHeight="1" spans="1:9">
      <c r="A5" s="6" t="s">
        <v>7</v>
      </c>
      <c r="B5" s="6"/>
      <c r="C5" s="51" t="s">
        <v>8</v>
      </c>
      <c r="D5" s="15"/>
      <c r="E5" s="15"/>
      <c r="F5" s="16"/>
      <c r="G5" s="17" t="s">
        <v>9</v>
      </c>
      <c r="H5" s="18" t="s">
        <v>10</v>
      </c>
      <c r="I5" s="18"/>
    </row>
    <row r="6" ht="45" customHeight="1" spans="1:9">
      <c r="A6" s="6"/>
      <c r="B6" s="6"/>
      <c r="C6" s="19"/>
      <c r="D6" s="20"/>
      <c r="E6" s="20"/>
      <c r="F6" s="21"/>
      <c r="G6" s="17" t="s">
        <v>11</v>
      </c>
      <c r="H6" s="22" t="s">
        <v>12</v>
      </c>
      <c r="I6" s="22"/>
    </row>
    <row r="7" ht="28" customHeight="1" spans="1:9">
      <c r="A7" s="17" t="s">
        <v>13</v>
      </c>
      <c r="B7" s="23">
        <f>I7</f>
        <v>22027.995</v>
      </c>
      <c r="C7" s="23"/>
      <c r="D7" s="23"/>
      <c r="E7" s="23"/>
      <c r="F7" s="23"/>
      <c r="G7" s="23"/>
      <c r="H7" s="24" t="s">
        <v>14</v>
      </c>
      <c r="I7" s="48">
        <f>H20</f>
        <v>22027.995</v>
      </c>
    </row>
    <row r="8" ht="28" customHeight="1" spans="1:9">
      <c r="A8" s="6" t="s">
        <v>15</v>
      </c>
      <c r="B8" s="6"/>
      <c r="C8" s="6"/>
      <c r="D8" s="6" t="s">
        <v>16</v>
      </c>
      <c r="E8" s="6"/>
      <c r="F8" s="6"/>
      <c r="G8" s="6" t="s">
        <v>17</v>
      </c>
      <c r="H8" s="6"/>
      <c r="I8" s="6" t="s">
        <v>18</v>
      </c>
    </row>
    <row r="9" ht="40" customHeight="1" spans="1:9">
      <c r="A9" s="6"/>
      <c r="B9" s="6"/>
      <c r="C9" s="6"/>
      <c r="D9" s="6"/>
      <c r="E9" s="6"/>
      <c r="F9" s="6"/>
      <c r="G9" s="6"/>
      <c r="H9" s="6"/>
      <c r="I9" s="49" t="s">
        <v>19</v>
      </c>
    </row>
    <row r="10" ht="30" customHeight="1" spans="1:9">
      <c r="A10" s="25" t="s">
        <v>20</v>
      </c>
      <c r="B10" s="25" t="s">
        <v>21</v>
      </c>
      <c r="C10" s="25" t="s">
        <v>22</v>
      </c>
      <c r="D10" s="25" t="s">
        <v>23</v>
      </c>
      <c r="E10" s="25" t="s">
        <v>24</v>
      </c>
      <c r="F10" s="25" t="s">
        <v>25</v>
      </c>
      <c r="G10" s="26" t="s">
        <v>26</v>
      </c>
      <c r="H10" s="27" t="s">
        <v>27</v>
      </c>
      <c r="I10" s="27"/>
    </row>
    <row r="11" ht="59" customHeight="1" spans="1:9">
      <c r="A11" s="28" t="s">
        <v>28</v>
      </c>
      <c r="B11" s="29" t="s">
        <v>29</v>
      </c>
      <c r="C11" s="30" t="s">
        <v>30</v>
      </c>
      <c r="D11" s="31">
        <v>10613</v>
      </c>
      <c r="E11" s="30" t="s">
        <v>31</v>
      </c>
      <c r="F11" s="32">
        <v>45758</v>
      </c>
      <c r="G11" s="31">
        <v>0.85</v>
      </c>
      <c r="H11" s="33">
        <f>G11*D11</f>
        <v>9021.05</v>
      </c>
      <c r="I11" s="33"/>
    </row>
    <row r="12" ht="56" customHeight="1" spans="1:9">
      <c r="A12" s="28" t="s">
        <v>28</v>
      </c>
      <c r="B12" s="29" t="s">
        <v>29</v>
      </c>
      <c r="C12" s="34" t="s">
        <v>32</v>
      </c>
      <c r="D12" s="35">
        <v>10613</v>
      </c>
      <c r="E12" s="34" t="s">
        <v>33</v>
      </c>
      <c r="F12" s="32">
        <v>45758</v>
      </c>
      <c r="G12" s="36">
        <v>0.168</v>
      </c>
      <c r="H12" s="37">
        <f t="shared" ref="H12:H15" si="0">D12*G12</f>
        <v>1782.984</v>
      </c>
      <c r="I12" s="37"/>
    </row>
    <row r="13" ht="56" customHeight="1" spans="1:9">
      <c r="A13" s="28" t="s">
        <v>28</v>
      </c>
      <c r="B13" s="29" t="s">
        <v>29</v>
      </c>
      <c r="C13" s="34" t="s">
        <v>34</v>
      </c>
      <c r="D13" s="35">
        <v>10613</v>
      </c>
      <c r="E13" s="34" t="s">
        <v>35</v>
      </c>
      <c r="F13" s="32">
        <v>45758</v>
      </c>
      <c r="G13" s="36">
        <v>0.027</v>
      </c>
      <c r="H13" s="37">
        <f t="shared" si="0"/>
        <v>286.551</v>
      </c>
      <c r="I13" s="37"/>
    </row>
    <row r="14" ht="56" customHeight="1" spans="1:9">
      <c r="A14" s="28" t="s">
        <v>28</v>
      </c>
      <c r="B14" s="29" t="s">
        <v>29</v>
      </c>
      <c r="C14" s="34" t="s">
        <v>36</v>
      </c>
      <c r="D14" s="35">
        <v>10613</v>
      </c>
      <c r="E14" s="34" t="s">
        <v>35</v>
      </c>
      <c r="F14" s="32">
        <v>45758</v>
      </c>
      <c r="G14" s="38">
        <v>0.28</v>
      </c>
      <c r="H14" s="39">
        <f t="shared" si="0"/>
        <v>2971.64</v>
      </c>
      <c r="I14" s="50"/>
    </row>
    <row r="15" ht="56" customHeight="1" spans="1:9">
      <c r="A15" s="28" t="s">
        <v>28</v>
      </c>
      <c r="B15" s="29" t="s">
        <v>29</v>
      </c>
      <c r="C15" s="34" t="s">
        <v>37</v>
      </c>
      <c r="D15" s="35">
        <v>10613</v>
      </c>
      <c r="E15" s="34" t="s">
        <v>31</v>
      </c>
      <c r="F15" s="32">
        <v>45758</v>
      </c>
      <c r="G15" s="38">
        <v>0.11</v>
      </c>
      <c r="H15" s="37">
        <f t="shared" si="0"/>
        <v>1167.43</v>
      </c>
      <c r="I15" s="37"/>
    </row>
    <row r="16" ht="56" customHeight="1" spans="1:9">
      <c r="A16" s="28" t="s">
        <v>28</v>
      </c>
      <c r="B16" s="29" t="s">
        <v>29</v>
      </c>
      <c r="C16" s="34" t="s">
        <v>38</v>
      </c>
      <c r="D16" s="35">
        <v>10398</v>
      </c>
      <c r="E16" s="34" t="s">
        <v>35</v>
      </c>
      <c r="F16" s="32">
        <v>45758</v>
      </c>
      <c r="G16" s="38">
        <v>0.33</v>
      </c>
      <c r="H16" s="37">
        <f t="shared" ref="H16:H19" si="1">D16*G16</f>
        <v>3431.34</v>
      </c>
      <c r="I16" s="37"/>
    </row>
    <row r="17" ht="56" customHeight="1" spans="1:9">
      <c r="A17" s="28" t="s">
        <v>28</v>
      </c>
      <c r="B17" s="29" t="s">
        <v>29</v>
      </c>
      <c r="C17" s="34" t="s">
        <v>39</v>
      </c>
      <c r="D17" s="35">
        <v>600</v>
      </c>
      <c r="E17" s="34" t="s">
        <v>35</v>
      </c>
      <c r="F17" s="32">
        <v>45758</v>
      </c>
      <c r="G17" s="38">
        <v>0.24</v>
      </c>
      <c r="H17" s="37">
        <f t="shared" si="1"/>
        <v>144</v>
      </c>
      <c r="I17" s="37"/>
    </row>
    <row r="18" ht="56" customHeight="1" spans="1:9">
      <c r="A18" s="28" t="s">
        <v>28</v>
      </c>
      <c r="B18" s="29" t="s">
        <v>29</v>
      </c>
      <c r="C18" s="34" t="s">
        <v>40</v>
      </c>
      <c r="D18" s="35">
        <v>500</v>
      </c>
      <c r="E18" s="34" t="s">
        <v>35</v>
      </c>
      <c r="F18" s="40">
        <v>45768</v>
      </c>
      <c r="G18" s="38">
        <v>0.65</v>
      </c>
      <c r="H18" s="37">
        <f t="shared" si="1"/>
        <v>325</v>
      </c>
      <c r="I18" s="37"/>
    </row>
    <row r="19" ht="56" customHeight="1" spans="1:9">
      <c r="A19" s="28" t="s">
        <v>28</v>
      </c>
      <c r="B19" s="29" t="s">
        <v>29</v>
      </c>
      <c r="C19" s="34" t="s">
        <v>40</v>
      </c>
      <c r="D19" s="35">
        <v>4600</v>
      </c>
      <c r="E19" s="34" t="s">
        <v>35</v>
      </c>
      <c r="F19" s="40">
        <v>45777</v>
      </c>
      <c r="G19" s="38">
        <v>0.63</v>
      </c>
      <c r="H19" s="37">
        <f t="shared" si="1"/>
        <v>2898</v>
      </c>
      <c r="I19" s="37"/>
    </row>
    <row r="20" ht="53" customHeight="1" spans="1:9">
      <c r="A20" s="41" t="s">
        <v>41</v>
      </c>
      <c r="B20" s="42"/>
      <c r="C20" s="42"/>
      <c r="D20" s="42"/>
      <c r="E20" s="42"/>
      <c r="F20" s="42"/>
      <c r="G20" s="43"/>
      <c r="H20" s="39">
        <f>SUM(H11:H19)</f>
        <v>22027.995</v>
      </c>
      <c r="I20" s="50"/>
    </row>
    <row r="21" ht="28.5" customHeight="1" spans="1:9">
      <c r="A21" s="44"/>
      <c r="B21" s="45"/>
      <c r="C21" s="45"/>
      <c r="D21" s="44"/>
      <c r="E21" s="45"/>
      <c r="F21" s="45"/>
      <c r="G21" s="46"/>
      <c r="H21" s="47" t="s">
        <v>42</v>
      </c>
      <c r="I21" s="47"/>
    </row>
    <row r="22" spans="1:9">
      <c r="A22" s="44"/>
      <c r="B22" s="45"/>
      <c r="C22" s="45"/>
      <c r="D22" s="44"/>
      <c r="E22" s="45"/>
      <c r="F22" s="45"/>
      <c r="G22" s="46"/>
      <c r="H22" s="47"/>
      <c r="I22" s="47"/>
    </row>
  </sheetData>
  <mergeCells count="32">
    <mergeCell ref="A1:I1"/>
    <mergeCell ref="A2:E2"/>
    <mergeCell ref="A3:B3"/>
    <mergeCell ref="C3:F3"/>
    <mergeCell ref="A4:B4"/>
    <mergeCell ref="C4:F4"/>
    <mergeCell ref="H5:I5"/>
    <mergeCell ref="H6:I6"/>
    <mergeCell ref="B7:G7"/>
    <mergeCell ref="A8:C8"/>
    <mergeCell ref="D8:E8"/>
    <mergeCell ref="G8:H8"/>
    <mergeCell ref="A9:C9"/>
    <mergeCell ref="D9:E9"/>
    <mergeCell ref="G9:H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A20:G20"/>
    <mergeCell ref="H20:I20"/>
    <mergeCell ref="H21:I21"/>
    <mergeCell ref="H22:I22"/>
    <mergeCell ref="A5:B6"/>
    <mergeCell ref="G3:I4"/>
    <mergeCell ref="C5:F6"/>
  </mergeCells>
  <pageMargins left="0.393700787401575" right="0" top="0" bottom="0" header="0.31496062992126" footer="0.31496062992126"/>
  <pageSetup paperSize="9" scale="7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付款申请单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2021-06-29T01:14:00Z</dcterms:created>
  <cp:lastPrinted>2024-02-20T09:11:00Z</cp:lastPrinted>
  <dcterms:modified xsi:type="dcterms:W3CDTF">2025-07-07T09:20:48Z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5B5F2CC8F45F41B3A1BE60581F1C49B9_13</vt:lpwstr>
  </property>
  <property fmtid="{D5CDD505-2E9C-101B-9397-08002B2CF9AE}" pid="3" name="KSOProductBuildVer">
    <vt:lpwstr>2052-12.1.0.21541</vt:lpwstr>
  </property>
</Properties>
</file>