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7.14开票" sheetId="19" r:id="rId1"/>
    <sheet name="Sheet1" sheetId="20" r:id="rId2"/>
  </sheets>
  <definedNames>
    <definedName name="_xlnm._FilterDatabase" localSheetId="0" hidden="1">'7.14开票'!$A$2:$I$2</definedName>
    <definedName name="_xlnm._FilterDatabase" localSheetId="1" hidden="1">Sheet1!$A$1:$K$7</definedName>
    <definedName name="_xlnm.Print_Area" localSheetId="0">'7.14开票'!$A$1:$I$2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<sst xmlns="http://schemas.openxmlformats.org/spreadsheetml/2006/main" count="98" uniqueCount="53">
  <si>
    <t>新鸿佳2025对 账 单-Recall</t>
  </si>
  <si>
    <t>出货时间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</si>
  <si>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</si>
  <si>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</si>
  <si>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</si>
  <si>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</si>
  <si>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</si>
  <si>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</si>
  <si>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</si>
  <si>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</si>
  <si>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Max</t>
  </si>
  <si>
    <t>77883
77885
77884</t>
  </si>
  <si>
    <t>RBSKXHJ029
上浮1%</t>
  </si>
  <si>
    <t>SHARPE 8771-710-800
China 女上 蓝黑</t>
  </si>
  <si>
    <t>蓝黑吊牌BKHTP24007-120*45mm（背面黑压印</t>
  </si>
  <si>
    <t>黑色吊绳 MRBCGEN004-320*1.5mm</t>
  </si>
  <si>
    <t>价格贴：红 BKSKR24002 蓝 BKSKR24001</t>
  </si>
  <si>
    <t>衬板-灰白板直角BKOTH25016-370*170mm</t>
  </si>
  <si>
    <t>白色缎带洗标CLBCGEN003*6页-60*25mm（加页码）</t>
  </si>
  <si>
    <t>蓝黑织标BKWOL24024-60*16mm</t>
  </si>
  <si>
    <t>蓝黑尺码标BKWOL24026-14*15mm</t>
  </si>
  <si>
    <t>77874
77876
77877</t>
  </si>
  <si>
    <t>RBSKXHJ030
上浮1%</t>
  </si>
  <si>
    <t>POODLE 5757-710-679
China 女上 蓝黑</t>
  </si>
  <si>
    <t>蓝黑吊牌BKHTP24006-160*60mm（背面黑压印</t>
  </si>
  <si>
    <t>衬板-灰白板直角BKOTH25015-360*270mm</t>
  </si>
  <si>
    <t>白色缎带洗标CLBCGEN003*5页-60*25mm（加页码）</t>
  </si>
  <si>
    <t>白色缎带洗标CLBCGEN003*2页-60*25mm（加页码）-更新成分</t>
  </si>
  <si>
    <t>77888
77887
77889</t>
  </si>
  <si>
    <t>RBSKXHJ028
上浮1%</t>
  </si>
  <si>
    <t>COCKER 6184-710-800
China 女下 蓝黑</t>
  </si>
  <si>
    <t>白色缎带洗标CLBCGEN003*2页-60*25mm（加页码）1和2重做</t>
  </si>
  <si>
    <t>衬板-灰白板直角BKOTH25014-380*180mm</t>
  </si>
  <si>
    <t>部门</t>
  </si>
  <si>
    <t>业务员</t>
  </si>
  <si>
    <t>发票类型</t>
  </si>
  <si>
    <t>项目号</t>
  </si>
  <si>
    <t>合同号</t>
  </si>
  <si>
    <t>数量</t>
  </si>
  <si>
    <t>单位</t>
  </si>
  <si>
    <t>金额</t>
  </si>
  <si>
    <t>新鸿佳</t>
  </si>
  <si>
    <t>胡慧楠</t>
  </si>
  <si>
    <t>内销（辅料）</t>
  </si>
  <si>
    <t>SHARPEI</t>
  </si>
  <si>
    <t>24GNT067</t>
  </si>
  <si>
    <t>标牌</t>
  </si>
  <si>
    <t>个</t>
  </si>
  <si>
    <t>POODLE</t>
  </si>
  <si>
    <t>24GNT066</t>
  </si>
  <si>
    <t>COCKER</t>
  </si>
  <si>
    <t>24GNT068</t>
  </si>
  <si>
    <t>衬板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</si>
</sst>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00_);[Red]\(0.0000\)"/>
    <numFmt numFmtId="179" formatCode="\¥#,##0.00_);[Red]\(\¥#,##0.00\)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6"/>
      <name val="Arial"/>
      <charset val="134"/>
    </font>
    <font>
      <sz val="16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horizontal="center"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>
      <alignment vertical="center"/>
    </xf>
    <xf numFmtId="49" fontId="2" fillId="0" borderId="0" xfId="0" applyNumberFormat="1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D9D9D9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zoomScale="115" zoomScaleNormal="115" zoomScaleSheetLayoutView="130" workbookViewId="0">
      <selection activeCell="C10" sqref="C10:C17"/>
    </sheetView>
  </sheetViews>
  <sheetFormatPr defaultColWidth="8.72727272727273" defaultRowHeight="14"/>
  <cols>
    <col min="1" max="1" width="11.9090909090909" style="3" customWidth="1"/>
    <col min="2" max="2" width="8.43636363636364" style="3" customWidth="1"/>
    <col min="3" max="3" width="12.1818181818182" style="3" customWidth="1"/>
    <col min="4" max="4" width="16.8818181818182" style="3" customWidth="1"/>
    <col min="5" max="5" width="32.6363636363636" style="3" customWidth="1"/>
    <col min="6" max="6" width="66" style="3" customWidth="1"/>
    <col min="7" max="7" width="10.6454545454545" style="3" customWidth="1"/>
    <col min="8" max="8" width="8.95454545454546" style="3" customWidth="1"/>
    <col min="9" max="9" width="11.8090909090909" style="3" customWidth="1"/>
    <col min="10" max="10" width="8.72727272727273" style="5"/>
    <col min="11" max="11" width="9.54545454545454" style="3"/>
    <col min="12" max="16384" width="8.72727272727273" style="3"/>
  </cols>
  <sheetData>
    <row r="1" s="3" customFormat="1" ht="21" customHeight="1" spans="1:10">
      <c r="A1" s="6" t="s">
        <v>0</v>
      </c>
      <c r="B1" s="7"/>
      <c r="C1" s="7"/>
      <c r="D1" s="8"/>
      <c r="E1" s="7"/>
      <c r="F1" s="7"/>
      <c r="G1" s="7"/>
      <c r="H1" s="7"/>
      <c r="I1" s="7"/>
      <c r="J1" s="5"/>
    </row>
    <row r="2" s="3" customFormat="1" customHeight="1" spans="1:10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11" t="s">
        <v>6</v>
      </c>
      <c r="G2" s="12" t="s">
        <v>7</v>
      </c>
      <c r="H2" s="13" t="s">
        <v>8</v>
      </c>
      <c r="I2" s="21" t="s">
        <v>9</v>
      </c>
      <c r="J2" s="5"/>
    </row>
    <row r="3" s="4" customFormat="1" ht="16.5" spans="1:10">
      <c r="A3" s="14">
        <v>45754</v>
      </c>
      <c r="B3" s="15" t="s">
        <v>10</v>
      </c>
      <c r="C3" s="16" t="s">
        <v>11</v>
      </c>
      <c r="D3" s="17" t="s">
        <v>12</v>
      </c>
      <c r="E3" s="16" t="s">
        <v>13</v>
      </c>
      <c r="F3" s="18" t="s">
        <v>14</v>
      </c>
      <c r="G3" s="15">
        <v>18180</v>
      </c>
      <c r="H3" s="19">
        <v>0.65</v>
      </c>
      <c r="I3" s="15">
        <v>11817</v>
      </c>
      <c r="J3" s="22"/>
    </row>
    <row r="4" s="4" customFormat="1" ht="16.5" spans="1:10">
      <c r="A4" s="14"/>
      <c r="B4" s="15"/>
      <c r="C4" s="16"/>
      <c r="D4" s="20"/>
      <c r="E4" s="16"/>
      <c r="F4" s="18" t="s">
        <v>15</v>
      </c>
      <c r="G4" s="15">
        <v>18180</v>
      </c>
      <c r="H4" s="19">
        <v>0.116</v>
      </c>
      <c r="I4" s="15">
        <v>2108.88</v>
      </c>
      <c r="J4" s="22"/>
    </row>
    <row r="5" s="4" customFormat="1" ht="16.5" spans="1:10">
      <c r="A5" s="14"/>
      <c r="B5" s="15"/>
      <c r="C5" s="16"/>
      <c r="D5" s="20"/>
      <c r="E5" s="16"/>
      <c r="F5" s="18" t="s">
        <v>16</v>
      </c>
      <c r="G5" s="15">
        <v>18180</v>
      </c>
      <c r="H5" s="19">
        <v>0</v>
      </c>
      <c r="I5" s="15">
        <v>0</v>
      </c>
      <c r="J5" s="22"/>
    </row>
    <row r="6" s="4" customFormat="1" ht="16.5" spans="1:10">
      <c r="A6" s="14"/>
      <c r="B6" s="15"/>
      <c r="C6" s="16"/>
      <c r="D6" s="20"/>
      <c r="E6" s="16"/>
      <c r="F6" s="18" t="s">
        <v>17</v>
      </c>
      <c r="G6" s="15">
        <v>18000</v>
      </c>
      <c r="H6" s="19">
        <v>0.22</v>
      </c>
      <c r="I6" s="15">
        <v>3960</v>
      </c>
      <c r="J6" s="22"/>
    </row>
    <row r="7" s="4" customFormat="1" ht="16.5" spans="1:10">
      <c r="A7" s="14"/>
      <c r="B7" s="15"/>
      <c r="C7" s="16"/>
      <c r="D7" s="20"/>
      <c r="E7" s="16"/>
      <c r="F7" s="18" t="s">
        <v>18</v>
      </c>
      <c r="G7" s="15">
        <v>109080</v>
      </c>
      <c r="H7" s="19">
        <v>0.042</v>
      </c>
      <c r="I7" s="15">
        <v>4581.36</v>
      </c>
      <c r="J7" s="22"/>
    </row>
    <row r="8" s="4" customFormat="1" ht="16.5" spans="1:10">
      <c r="A8" s="14"/>
      <c r="B8" s="15"/>
      <c r="C8" s="16"/>
      <c r="D8" s="20"/>
      <c r="E8" s="16"/>
      <c r="F8" s="18" t="s">
        <v>19</v>
      </c>
      <c r="G8" s="15">
        <v>18180</v>
      </c>
      <c r="H8" s="19">
        <v>0.1</v>
      </c>
      <c r="I8" s="15">
        <v>1818</v>
      </c>
      <c r="J8" s="22"/>
    </row>
    <row r="9" s="4" customFormat="1" ht="16.5" spans="1:10">
      <c r="A9" s="14"/>
      <c r="B9" s="15"/>
      <c r="C9" s="16"/>
      <c r="D9" s="20"/>
      <c r="E9" s="16"/>
      <c r="F9" s="18" t="s">
        <v>20</v>
      </c>
      <c r="G9" s="15">
        <v>18180</v>
      </c>
      <c r="H9" s="19">
        <v>0.08</v>
      </c>
      <c r="I9" s="15">
        <v>1454.4</v>
      </c>
      <c r="J9" s="22"/>
    </row>
    <row r="10" s="4" customFormat="1" ht="16.5" spans="1:10">
      <c r="A10" s="14">
        <v>45754</v>
      </c>
      <c r="B10" s="15" t="s">
        <v>10</v>
      </c>
      <c r="C10" s="16" t="s">
        <v>21</v>
      </c>
      <c r="D10" s="17" t="s">
        <v>22</v>
      </c>
      <c r="E10" s="16" t="s">
        <v>23</v>
      </c>
      <c r="F10" s="18" t="s">
        <v>24</v>
      </c>
      <c r="G10" s="15">
        <v>10100</v>
      </c>
      <c r="H10" s="19">
        <v>0.78</v>
      </c>
      <c r="I10" s="15">
        <v>7878</v>
      </c>
      <c r="J10" s="22"/>
    </row>
    <row r="11" s="4" customFormat="1" ht="16.5" spans="1:10">
      <c r="A11" s="14"/>
      <c r="B11" s="15"/>
      <c r="C11" s="16"/>
      <c r="D11" s="20"/>
      <c r="E11" s="16"/>
      <c r="F11" s="18" t="s">
        <v>15</v>
      </c>
      <c r="G11" s="15">
        <v>10100</v>
      </c>
      <c r="H11" s="19">
        <v>0.116</v>
      </c>
      <c r="I11" s="15">
        <v>1171.6</v>
      </c>
      <c r="J11" s="22"/>
    </row>
    <row r="12" s="4" customFormat="1" ht="16.5" spans="1:10">
      <c r="A12" s="14"/>
      <c r="B12" s="15"/>
      <c r="C12" s="16"/>
      <c r="D12" s="20"/>
      <c r="E12" s="16"/>
      <c r="F12" s="18" t="s">
        <v>16</v>
      </c>
      <c r="G12" s="15">
        <v>10100</v>
      </c>
      <c r="H12" s="19">
        <v>0</v>
      </c>
      <c r="I12" s="15">
        <v>0</v>
      </c>
      <c r="J12" s="22"/>
    </row>
    <row r="13" s="4" customFormat="1" ht="16.5" spans="1:10">
      <c r="A13" s="14"/>
      <c r="B13" s="15"/>
      <c r="C13" s="16"/>
      <c r="D13" s="20"/>
      <c r="E13" s="16"/>
      <c r="F13" s="18" t="s">
        <v>25</v>
      </c>
      <c r="G13" s="15">
        <v>10000</v>
      </c>
      <c r="H13" s="19">
        <v>0.24</v>
      </c>
      <c r="I13" s="15">
        <v>2400</v>
      </c>
      <c r="J13" s="22"/>
    </row>
    <row r="14" s="4" customFormat="1" ht="16.5" spans="1:10">
      <c r="A14" s="14"/>
      <c r="B14" s="15"/>
      <c r="C14" s="16"/>
      <c r="D14" s="20"/>
      <c r="E14" s="16"/>
      <c r="F14" s="18" t="s">
        <v>26</v>
      </c>
      <c r="G14" s="15">
        <v>50500</v>
      </c>
      <c r="H14" s="19">
        <v>0.042</v>
      </c>
      <c r="I14" s="15">
        <v>2121</v>
      </c>
      <c r="J14" s="22"/>
    </row>
    <row r="15" s="4" customFormat="1" ht="16.5" spans="1:10">
      <c r="A15" s="14"/>
      <c r="B15" s="15"/>
      <c r="C15" s="16"/>
      <c r="D15" s="20"/>
      <c r="E15" s="16"/>
      <c r="F15" s="18" t="s">
        <v>27</v>
      </c>
      <c r="G15" s="15">
        <v>20200</v>
      </c>
      <c r="H15" s="19">
        <v>0.042</v>
      </c>
      <c r="I15" s="15">
        <v>848.4</v>
      </c>
      <c r="J15" s="22"/>
    </row>
    <row r="16" s="4" customFormat="1" ht="16.5" spans="1:10">
      <c r="A16" s="14"/>
      <c r="B16" s="15"/>
      <c r="C16" s="16"/>
      <c r="D16" s="20"/>
      <c r="E16" s="16"/>
      <c r="F16" s="18" t="s">
        <v>19</v>
      </c>
      <c r="G16" s="15">
        <v>10100</v>
      </c>
      <c r="H16" s="19">
        <v>0.1</v>
      </c>
      <c r="I16" s="15">
        <v>1010</v>
      </c>
      <c r="J16" s="22"/>
    </row>
    <row r="17" s="4" customFormat="1" ht="16.5" spans="1:10">
      <c r="A17" s="14"/>
      <c r="B17" s="15"/>
      <c r="C17" s="16"/>
      <c r="D17" s="20"/>
      <c r="E17" s="16"/>
      <c r="F17" s="18" t="s">
        <v>20</v>
      </c>
      <c r="G17" s="15">
        <v>10100</v>
      </c>
      <c r="H17" s="19">
        <v>0.08</v>
      </c>
      <c r="I17" s="15">
        <v>808</v>
      </c>
      <c r="J17" s="22"/>
    </row>
    <row r="18" s="4" customFormat="1" ht="16.5" spans="1:10">
      <c r="A18" s="14">
        <v>45754</v>
      </c>
      <c r="B18" s="15" t="s">
        <v>10</v>
      </c>
      <c r="C18" s="16" t="s">
        <v>28</v>
      </c>
      <c r="D18" s="17" t="s">
        <v>29</v>
      </c>
      <c r="E18" s="16" t="s">
        <v>30</v>
      </c>
      <c r="F18" s="18" t="s">
        <v>24</v>
      </c>
      <c r="G18" s="15">
        <v>5050</v>
      </c>
      <c r="H18" s="19">
        <v>0.78</v>
      </c>
      <c r="I18" s="15">
        <v>3939</v>
      </c>
      <c r="J18" s="22"/>
    </row>
    <row r="19" s="4" customFormat="1" ht="16.5" spans="1:10">
      <c r="A19" s="14"/>
      <c r="B19" s="15"/>
      <c r="C19" s="16"/>
      <c r="D19" s="20"/>
      <c r="E19" s="16"/>
      <c r="F19" s="18" t="s">
        <v>15</v>
      </c>
      <c r="G19" s="15">
        <v>5050</v>
      </c>
      <c r="H19" s="19">
        <v>0.116</v>
      </c>
      <c r="I19" s="15">
        <v>585.8</v>
      </c>
      <c r="J19" s="22"/>
    </row>
    <row r="20" s="4" customFormat="1" ht="16.5" spans="1:10">
      <c r="A20" s="14"/>
      <c r="B20" s="15"/>
      <c r="C20" s="16"/>
      <c r="D20" s="20"/>
      <c r="E20" s="16"/>
      <c r="F20" s="18" t="s">
        <v>16</v>
      </c>
      <c r="G20" s="15">
        <v>5050</v>
      </c>
      <c r="H20" s="19">
        <v>0</v>
      </c>
      <c r="I20" s="15">
        <v>0</v>
      </c>
      <c r="J20" s="22"/>
    </row>
    <row r="21" s="4" customFormat="1" ht="16.5" spans="1:10">
      <c r="A21" s="14"/>
      <c r="B21" s="15"/>
      <c r="C21" s="16"/>
      <c r="D21" s="20"/>
      <c r="E21" s="16"/>
      <c r="F21" s="18" t="s">
        <v>31</v>
      </c>
      <c r="G21" s="15">
        <v>10100</v>
      </c>
      <c r="H21" s="19">
        <v>0.042</v>
      </c>
      <c r="I21" s="15">
        <v>424.2</v>
      </c>
      <c r="J21" s="22"/>
    </row>
    <row r="22" s="4" customFormat="1" ht="16.5" spans="1:10">
      <c r="A22" s="14"/>
      <c r="B22" s="15"/>
      <c r="C22" s="16"/>
      <c r="D22" s="20"/>
      <c r="E22" s="16"/>
      <c r="F22" s="18" t="s">
        <v>26</v>
      </c>
      <c r="G22" s="15">
        <v>25250</v>
      </c>
      <c r="H22" s="19">
        <v>0.042</v>
      </c>
      <c r="I22" s="15">
        <v>1060.5</v>
      </c>
      <c r="J22" s="22"/>
    </row>
    <row r="23" s="4" customFormat="1" ht="16.5" spans="1:10">
      <c r="A23" s="14"/>
      <c r="B23" s="15"/>
      <c r="C23" s="16"/>
      <c r="D23" s="20"/>
      <c r="E23" s="16"/>
      <c r="F23" s="18" t="s">
        <v>32</v>
      </c>
      <c r="G23" s="15">
        <v>5050</v>
      </c>
      <c r="H23" s="19">
        <v>0.22</v>
      </c>
      <c r="I23" s="15">
        <v>1111</v>
      </c>
      <c r="J23" s="22"/>
    </row>
    <row r="24" s="4" customFormat="1" ht="16.5" spans="1:10">
      <c r="A24" s="14"/>
      <c r="B24" s="15"/>
      <c r="C24" s="16"/>
      <c r="D24" s="20"/>
      <c r="E24" s="16"/>
      <c r="F24" s="18" t="s">
        <v>19</v>
      </c>
      <c r="G24" s="15">
        <v>5050</v>
      </c>
      <c r="H24" s="19">
        <v>0.1</v>
      </c>
      <c r="I24" s="15">
        <v>505</v>
      </c>
      <c r="J24" s="22"/>
    </row>
    <row r="25" s="4" customFormat="1" ht="16.5" spans="1:10">
      <c r="A25" s="14"/>
      <c r="B25" s="15"/>
      <c r="C25" s="16"/>
      <c r="D25" s="20"/>
      <c r="E25" s="16"/>
      <c r="F25" s="18" t="s">
        <v>20</v>
      </c>
      <c r="G25" s="15">
        <v>5050</v>
      </c>
      <c r="H25" s="19">
        <v>0.08</v>
      </c>
      <c r="I25" s="15">
        <v>404</v>
      </c>
      <c r="J25" s="22"/>
    </row>
    <row r="26" spans="9:9">
      <c r="I26" s="3">
        <f>SUM(I3:I25)</f>
        <v>50006.14</v>
      </c>
    </row>
  </sheetData>
  <autoFilter xmlns:etc="http://www.wps.cn/officeDocument/2017/etCustomData" ref="A2:I2" etc:filterBottomFollowUsedRange="0">
    <extLst/>
  </autoFilter>
  <mergeCells count="16">
    <mergeCell ref="A1:I1"/>
    <mergeCell ref="A3:A9"/>
    <mergeCell ref="A10:A17"/>
    <mergeCell ref="A18:A25"/>
    <mergeCell ref="B3:B9"/>
    <mergeCell ref="B10:B17"/>
    <mergeCell ref="B18:B25"/>
    <mergeCell ref="C3:C9"/>
    <mergeCell ref="C10:C17"/>
    <mergeCell ref="C18:C25"/>
    <mergeCell ref="D3:D9"/>
    <mergeCell ref="D10:D17"/>
    <mergeCell ref="D18:D25"/>
    <mergeCell ref="E3:E9"/>
    <mergeCell ref="E10:E17"/>
    <mergeCell ref="E18:E25"/>
  </mergeCells>
  <pageMargins left="0.751388888888889" right="0.751388888888889" top="1" bottom="1" header="0.5" footer="0.5"/>
  <pageSetup paperSize="9" scale="7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zoomScale="130" zoomScaleNormal="130" workbookViewId="0">
      <selection activeCell="J12" sqref="J12"/>
    </sheetView>
  </sheetViews>
  <sheetFormatPr defaultColWidth="9" defaultRowHeight="20.1" customHeight="1" outlineLevelRow="6"/>
  <cols>
    <col min="1" max="1" width="9" style="1"/>
    <col min="2" max="2" width="8.09090909090909" style="1" customWidth="1"/>
    <col min="3" max="3" width="15.2727272727273" style="1" customWidth="1"/>
    <col min="4" max="4" width="9.18181818181818" style="1" customWidth="1"/>
    <col min="5" max="5" width="10.3636363636364" style="1" customWidth="1"/>
    <col min="6" max="6" width="8.09090909090909" style="1" customWidth="1"/>
    <col min="7" max="7" width="5.90909090909091" style="1" customWidth="1"/>
    <col min="8" max="8" width="7" style="1" customWidth="1"/>
    <col min="9" max="9" width="5.90909090909091" style="1" customWidth="1"/>
    <col min="10" max="10" width="14" style="1" customWidth="1"/>
    <col min="11" max="11" width="10.2727272727273" style="1" customWidth="1"/>
    <col min="12" max="16384" width="9" style="1"/>
  </cols>
  <sheetData>
    <row r="1" customHeight="1" spans="1:11">
      <c r="A1" s="2" t="s">
        <v>33</v>
      </c>
      <c r="B1" s="2" t="s">
        <v>34</v>
      </c>
      <c r="C1" s="2" t="s">
        <v>35</v>
      </c>
      <c r="D1" s="2" t="s">
        <v>5</v>
      </c>
      <c r="E1" s="2" t="s">
        <v>36</v>
      </c>
      <c r="F1" s="2" t="s">
        <v>37</v>
      </c>
      <c r="G1" s="2" t="s">
        <v>6</v>
      </c>
      <c r="H1" s="2" t="s">
        <v>38</v>
      </c>
      <c r="I1" s="2" t="s">
        <v>39</v>
      </c>
      <c r="J1" s="2" t="s">
        <v>8</v>
      </c>
      <c r="K1" s="2" t="s">
        <v>40</v>
      </c>
    </row>
    <row r="2" customHeight="1" spans="1:11">
      <c r="A2" s="2" t="s">
        <v>41</v>
      </c>
      <c r="B2" s="2" t="s">
        <v>42</v>
      </c>
      <c r="C2" s="2" t="s">
        <v>43</v>
      </c>
      <c r="D2" s="2" t="s">
        <v>44</v>
      </c>
      <c r="E2" s="2" t="s">
        <v>45</v>
      </c>
      <c r="F2" s="2"/>
      <c r="G2" s="2" t="s">
        <v>46</v>
      </c>
      <c r="H2" s="2">
        <v>18180</v>
      </c>
      <c r="I2" s="2" t="s">
        <v>47</v>
      </c>
      <c r="J2" s="2">
        <f>K2/H2</f>
        <v>1.198</v>
      </c>
      <c r="K2" s="2">
        <v>21779.64</v>
      </c>
    </row>
    <row r="3" customHeight="1" spans="1:11">
      <c r="A3" s="2" t="s">
        <v>41</v>
      </c>
      <c r="B3" s="2" t="s">
        <v>42</v>
      </c>
      <c r="C3" s="2" t="s">
        <v>43</v>
      </c>
      <c r="D3" s="2" t="s">
        <v>48</v>
      </c>
      <c r="E3" s="2" t="s">
        <v>49</v>
      </c>
      <c r="F3" s="2"/>
      <c r="G3" s="2" t="s">
        <v>46</v>
      </c>
      <c r="H3" s="2">
        <v>10100</v>
      </c>
      <c r="I3" s="2" t="s">
        <v>47</v>
      </c>
      <c r="J3" s="2">
        <f>K3/H3</f>
        <v>1.37</v>
      </c>
      <c r="K3" s="2">
        <v>13837</v>
      </c>
    </row>
    <row r="4" customHeight="1" spans="1:11">
      <c r="A4" s="2" t="s">
        <v>41</v>
      </c>
      <c r="B4" s="2" t="s">
        <v>42</v>
      </c>
      <c r="C4" s="2" t="s">
        <v>43</v>
      </c>
      <c r="D4" s="2" t="s">
        <v>50</v>
      </c>
      <c r="E4" s="2" t="s">
        <v>51</v>
      </c>
      <c r="F4" s="2"/>
      <c r="G4" s="2" t="s">
        <v>46</v>
      </c>
      <c r="H4" s="2">
        <v>5050</v>
      </c>
      <c r="I4" s="2" t="s">
        <v>47</v>
      </c>
      <c r="J4" s="2">
        <f>K4/H4</f>
        <v>1.37</v>
      </c>
      <c r="K4" s="2">
        <v>6918.5</v>
      </c>
    </row>
    <row r="5" customHeight="1" spans="1:11">
      <c r="A5" s="2" t="s">
        <v>41</v>
      </c>
      <c r="B5" s="2" t="s">
        <v>42</v>
      </c>
      <c r="C5" s="2" t="s">
        <v>43</v>
      </c>
      <c r="D5" s="2" t="s">
        <v>44</v>
      </c>
      <c r="E5" s="2" t="s">
        <v>45</v>
      </c>
      <c r="F5" s="2"/>
      <c r="G5" s="2" t="s">
        <v>52</v>
      </c>
      <c r="H5" s="2">
        <v>18000</v>
      </c>
      <c r="I5" s="2" t="s">
        <v>47</v>
      </c>
      <c r="J5" s="2">
        <f>K5/H5</f>
        <v>0.22</v>
      </c>
      <c r="K5" s="2">
        <v>3960</v>
      </c>
    </row>
    <row r="6" customHeight="1" spans="1:11">
      <c r="A6" s="2" t="s">
        <v>41</v>
      </c>
      <c r="B6" s="2" t="s">
        <v>42</v>
      </c>
      <c r="C6" s="2" t="s">
        <v>43</v>
      </c>
      <c r="D6" s="2" t="s">
        <v>48</v>
      </c>
      <c r="E6" s="2" t="s">
        <v>49</v>
      </c>
      <c r="F6" s="2"/>
      <c r="G6" s="2" t="s">
        <v>52</v>
      </c>
      <c r="H6" s="2">
        <v>10100</v>
      </c>
      <c r="I6" s="2" t="s">
        <v>47</v>
      </c>
      <c r="J6" s="2">
        <f>K6/H6</f>
        <v>0.237623762376238</v>
      </c>
      <c r="K6" s="2">
        <v>2400</v>
      </c>
    </row>
    <row r="7" customHeight="1" spans="1:11">
      <c r="A7" s="2" t="s">
        <v>41</v>
      </c>
      <c r="B7" s="2" t="s">
        <v>42</v>
      </c>
      <c r="C7" s="2" t="s">
        <v>43</v>
      </c>
      <c r="D7" s="2" t="s">
        <v>50</v>
      </c>
      <c r="E7" s="2" t="s">
        <v>51</v>
      </c>
      <c r="F7" s="2"/>
      <c r="G7" s="2" t="s">
        <v>52</v>
      </c>
      <c r="H7" s="2">
        <v>5050</v>
      </c>
      <c r="I7" s="2" t="s">
        <v>47</v>
      </c>
      <c r="J7" s="2">
        <f>K7/H7</f>
        <v>0.22</v>
      </c>
      <c r="K7" s="2">
        <v>1111</v>
      </c>
    </row>
  </sheetData>
  <autoFilter xmlns:etc="http://www.wps.cn/officeDocument/2017/etCustomData" ref="A1:K7" etc:filterBottomFollowUsedRange="0">
    <extLst/>
  </autoFilter>
  <dataValidations count="1">
    <dataValidation type="list" allowBlank="1" showInputMessage="1" showErrorMessage="1" sqref="C5 C6 C7 C1:C4">
      <formula1>"内销（面料）,内销（辅料）,加工费,外销（成衣）, 外销（面辅料）,内销（成衣）,费用"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7.14开票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No-Maj</cp:lastModifiedBy>
  <dcterms:created xsi:type="dcterms:W3CDTF">2017-08-21T10:11:00Z</dcterms:created>
  <dcterms:modified xsi:type="dcterms:W3CDTF">2025-07-14T06:46:58Z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BC6DA3A2A60A4D408000891BA9D10769</vt:lpwstr>
  </property>
  <property fmtid="{D5CDD505-2E9C-101B-9397-08002B2CF9AE}" pid="4" name="KSOReadingLayout">
    <vt:bool>false</vt:bool>
  </property>
</Properties>
</file>