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睿昊" sheetId="6" r:id="rId1"/>
  </sheets>
  <definedNames>
    <definedName name="_xlnm._FilterDatabase" localSheetId="0" hidden="1">睿昊!$A$1:$I$34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<sst xmlns="http://schemas.openxmlformats.org/spreadsheetml/2006/main" count="83" uniqueCount="22">
  <si>
    <t>发货批次</t>
  </si>
  <si>
    <t>发货日期</t>
  </si>
  <si>
    <t>发货数量</t>
  </si>
  <si>
    <t>单位</t>
  </si>
  <si>
    <t>开票品名</t>
  </si>
  <si>
    <t>含税单价</t>
  </si>
  <si>
    <t>价税合计金额</t>
  </si>
  <si>
    <t>备注-1</t>
  </si>
  <si>
    <t>备注-2</t>
  </si>
  <si>
    <t>个</t>
  </si>
  <si>
    <t>价格牌</t>
  </si>
  <si>
    <t>发票开一起，备注报关单号：222920250002160149</t>
  </si>
  <si>
    <t>备注栏注明：款号：1286/197 , 5426/197，先出发票草稿确认后再开出</t>
  </si>
  <si>
    <t>吊绳</t>
  </si>
  <si>
    <t>洗标</t>
  </si>
  <si>
    <t>发票开一起，备注报关单号：223320250000967007</t>
  </si>
  <si>
    <t>RFID芯片标签</t>
  </si>
  <si>
    <t>发票开一起，备注报关单号：223320250001059548</t>
  </si>
  <si>
    <t>吊牌</t>
  </si>
  <si>
    <t>第一批交期100套标识+pilot sample标识，发快递给孟加拉</t>
  </si>
  <si>
    <t>未出货，待出货后收到报关单再安排开票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</si>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</sst>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00;&quot;￥&quot;\-#,##0.0000"/>
    <numFmt numFmtId="177" formatCode="&quot;￥&quot;#,##0.000;&quot;￥&quot;\-#,##0.000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5" borderId="9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6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7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7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/>
    </xf>
    <xf numFmtId="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M14" sqref="M14"/>
    </sheetView>
  </sheetViews>
  <sheetFormatPr defaultColWidth="9" defaultRowHeight="14"/>
  <cols>
    <col min="1" max="2" width="12" customWidth="1"/>
    <col min="3" max="4" width="15.6363636363636" customWidth="1"/>
    <col min="5" max="5" width="20.6363636363636" customWidth="1"/>
    <col min="6" max="6" width="10.6363636363636" customWidth="1"/>
    <col min="7" max="7" width="15.6363636363636" customWidth="1"/>
    <col min="8" max="9" width="20.6363636363636" customWidth="1"/>
  </cols>
  <sheetData>
    <row r="1" s="1" customFormat="1" ht="20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2" customFormat="1" ht="30" customHeight="1" spans="1:9">
      <c r="A2" s="4">
        <v>1</v>
      </c>
      <c r="B2" s="5">
        <v>45821</v>
      </c>
      <c r="C2" s="6">
        <v>48773</v>
      </c>
      <c r="D2" s="6" t="s">
        <v>9</v>
      </c>
      <c r="E2" s="6" t="s">
        <v>10</v>
      </c>
      <c r="F2" s="7">
        <f>G2/C2</f>
        <v>0.228569085354602</v>
      </c>
      <c r="G2" s="8">
        <v>11148</v>
      </c>
      <c r="H2" s="9" t="s">
        <v>11</v>
      </c>
      <c r="I2" s="20" t="s">
        <v>12</v>
      </c>
    </row>
    <row r="3" s="2" customFormat="1" ht="30" customHeight="1" spans="1:9">
      <c r="A3" s="4"/>
      <c r="B3" s="5"/>
      <c r="C3" s="6">
        <v>48773</v>
      </c>
      <c r="D3" s="6" t="s">
        <v>9</v>
      </c>
      <c r="E3" s="6" t="s">
        <v>13</v>
      </c>
      <c r="F3" s="7">
        <f>G3/C3</f>
        <v>0.0952371188977508</v>
      </c>
      <c r="G3" s="8">
        <v>4645</v>
      </c>
      <c r="H3" s="9"/>
      <c r="I3" s="20"/>
    </row>
    <row r="4" s="2" customFormat="1" ht="20" customHeight="1" spans="1:9">
      <c r="A4" s="4">
        <v>2</v>
      </c>
      <c r="B4" s="5">
        <v>45821</v>
      </c>
      <c r="C4" s="6">
        <v>148600</v>
      </c>
      <c r="D4" s="6" t="s">
        <v>9</v>
      </c>
      <c r="E4" s="6" t="s">
        <v>14</v>
      </c>
      <c r="F4" s="10">
        <v>0.042</v>
      </c>
      <c r="G4" s="8">
        <f t="shared" ref="G3:G28" si="0">C4*F4</f>
        <v>6241.2</v>
      </c>
      <c r="H4" s="9" t="s">
        <v>15</v>
      </c>
      <c r="I4" s="20"/>
    </row>
    <row r="5" s="2" customFormat="1" ht="20" customHeight="1" spans="1:9">
      <c r="A5" s="4"/>
      <c r="B5" s="5"/>
      <c r="C5" s="6">
        <v>37150</v>
      </c>
      <c r="D5" s="6" t="s">
        <v>9</v>
      </c>
      <c r="E5" s="6" t="s">
        <v>16</v>
      </c>
      <c r="F5" s="8">
        <v>1</v>
      </c>
      <c r="G5" s="8">
        <f t="shared" si="0"/>
        <v>37150</v>
      </c>
      <c r="H5" s="9"/>
      <c r="I5" s="20"/>
    </row>
    <row r="6" s="2" customFormat="1" ht="20" customHeight="1" spans="1:9">
      <c r="A6" s="4"/>
      <c r="B6" s="5"/>
      <c r="C6" s="6">
        <v>103600</v>
      </c>
      <c r="D6" s="6" t="s">
        <v>9</v>
      </c>
      <c r="E6" s="6" t="s">
        <v>14</v>
      </c>
      <c r="F6" s="10">
        <v>0.042</v>
      </c>
      <c r="G6" s="8">
        <f t="shared" si="0"/>
        <v>4351.2</v>
      </c>
      <c r="H6" s="9"/>
      <c r="I6" s="20"/>
    </row>
    <row r="7" s="2" customFormat="1" ht="20" customHeight="1" spans="1:9">
      <c r="A7" s="4"/>
      <c r="B7" s="5"/>
      <c r="C7" s="6">
        <v>25900</v>
      </c>
      <c r="D7" s="6" t="s">
        <v>9</v>
      </c>
      <c r="E7" s="6" t="s">
        <v>16</v>
      </c>
      <c r="F7" s="8">
        <v>0.85</v>
      </c>
      <c r="G7" s="8">
        <f t="shared" si="0"/>
        <v>22015</v>
      </c>
      <c r="H7" s="9"/>
      <c r="I7" s="20"/>
    </row>
    <row r="8" s="2" customFormat="1" ht="20" customHeight="1" spans="1:9">
      <c r="A8" s="4">
        <v>3</v>
      </c>
      <c r="B8" s="5">
        <v>45834</v>
      </c>
      <c r="C8" s="6">
        <v>10000</v>
      </c>
      <c r="D8" s="6" t="s">
        <v>9</v>
      </c>
      <c r="E8" s="6" t="s">
        <v>16</v>
      </c>
      <c r="F8" s="8">
        <v>1</v>
      </c>
      <c r="G8" s="8">
        <f t="shared" si="0"/>
        <v>10000</v>
      </c>
      <c r="H8" s="9" t="s">
        <v>17</v>
      </c>
      <c r="I8" s="20"/>
    </row>
    <row r="9" s="2" customFormat="1" ht="20" customHeight="1" spans="1:9">
      <c r="A9" s="4"/>
      <c r="B9" s="5"/>
      <c r="C9" s="6">
        <v>40000</v>
      </c>
      <c r="D9" s="6" t="s">
        <v>9</v>
      </c>
      <c r="E9" s="6" t="s">
        <v>14</v>
      </c>
      <c r="F9" s="10">
        <v>0.042</v>
      </c>
      <c r="G9" s="8">
        <f t="shared" si="0"/>
        <v>1680</v>
      </c>
      <c r="H9" s="9"/>
      <c r="I9" s="20"/>
    </row>
    <row r="10" s="2" customFormat="1" ht="20" customHeight="1" spans="1:9">
      <c r="A10" s="4"/>
      <c r="B10" s="5"/>
      <c r="C10" s="6">
        <v>6000</v>
      </c>
      <c r="D10" s="6" t="s">
        <v>9</v>
      </c>
      <c r="E10" s="6" t="s">
        <v>18</v>
      </c>
      <c r="F10" s="8">
        <v>0.24</v>
      </c>
      <c r="G10" s="8">
        <f t="shared" si="0"/>
        <v>1440</v>
      </c>
      <c r="H10" s="9"/>
      <c r="I10" s="20"/>
    </row>
    <row r="11" s="2" customFormat="1" ht="20" customHeight="1" spans="1:9">
      <c r="A11" s="4"/>
      <c r="B11" s="5"/>
      <c r="C11" s="6">
        <v>6000</v>
      </c>
      <c r="D11" s="6" t="s">
        <v>9</v>
      </c>
      <c r="E11" s="6" t="s">
        <v>13</v>
      </c>
      <c r="F11" s="8">
        <v>0.1</v>
      </c>
      <c r="G11" s="8">
        <f t="shared" si="0"/>
        <v>600</v>
      </c>
      <c r="H11" s="9"/>
      <c r="I11" s="20"/>
    </row>
    <row r="12" s="2" customFormat="1" ht="20" customHeight="1" spans="1:9">
      <c r="A12" s="4"/>
      <c r="B12" s="5"/>
      <c r="C12" s="6">
        <v>3000</v>
      </c>
      <c r="D12" s="6" t="s">
        <v>9</v>
      </c>
      <c r="E12" s="6" t="s">
        <v>18</v>
      </c>
      <c r="F12" s="8">
        <v>0.24</v>
      </c>
      <c r="G12" s="8">
        <f t="shared" si="0"/>
        <v>720</v>
      </c>
      <c r="H12" s="9"/>
      <c r="I12" s="20"/>
    </row>
    <row r="13" s="2" customFormat="1" ht="20" customHeight="1" spans="1:9">
      <c r="A13" s="4"/>
      <c r="B13" s="5"/>
      <c r="C13" s="6">
        <v>3000</v>
      </c>
      <c r="D13" s="6" t="s">
        <v>9</v>
      </c>
      <c r="E13" s="6" t="s">
        <v>13</v>
      </c>
      <c r="F13" s="8">
        <v>0.1</v>
      </c>
      <c r="G13" s="8">
        <f t="shared" si="0"/>
        <v>300</v>
      </c>
      <c r="H13" s="9"/>
      <c r="I13" s="20"/>
    </row>
    <row r="14" s="2" customFormat="1" ht="20" customHeight="1" spans="1:9">
      <c r="A14" s="4"/>
      <c r="B14" s="5"/>
      <c r="C14" s="6">
        <v>14000</v>
      </c>
      <c r="D14" s="6" t="s">
        <v>9</v>
      </c>
      <c r="E14" s="6" t="s">
        <v>16</v>
      </c>
      <c r="F14" s="8">
        <v>0.85</v>
      </c>
      <c r="G14" s="8">
        <f t="shared" si="0"/>
        <v>11900</v>
      </c>
      <c r="H14" s="9"/>
      <c r="I14" s="20"/>
    </row>
    <row r="15" s="2" customFormat="1" ht="20" customHeight="1" spans="1:9">
      <c r="A15" s="4"/>
      <c r="B15" s="5"/>
      <c r="C15" s="6">
        <v>56000</v>
      </c>
      <c r="D15" s="6" t="s">
        <v>9</v>
      </c>
      <c r="E15" s="6" t="s">
        <v>14</v>
      </c>
      <c r="F15" s="10">
        <v>0.042</v>
      </c>
      <c r="G15" s="8">
        <f t="shared" si="0"/>
        <v>2352</v>
      </c>
      <c r="H15" s="9"/>
      <c r="I15" s="20"/>
    </row>
    <row r="16" s="2" customFormat="1" ht="20" customHeight="1" spans="1:9">
      <c r="A16" s="4"/>
      <c r="B16" s="5"/>
      <c r="C16" s="6">
        <v>5900</v>
      </c>
      <c r="D16" s="6" t="s">
        <v>9</v>
      </c>
      <c r="E16" s="6" t="s">
        <v>18</v>
      </c>
      <c r="F16" s="8">
        <v>0.24</v>
      </c>
      <c r="G16" s="8">
        <f t="shared" si="0"/>
        <v>1416</v>
      </c>
      <c r="H16" s="9"/>
      <c r="I16" s="20"/>
    </row>
    <row r="17" s="2" customFormat="1" ht="20" customHeight="1" spans="1:9">
      <c r="A17" s="4"/>
      <c r="B17" s="5"/>
      <c r="C17" s="6">
        <v>10200</v>
      </c>
      <c r="D17" s="6" t="s">
        <v>9</v>
      </c>
      <c r="E17" s="6" t="s">
        <v>18</v>
      </c>
      <c r="F17" s="8">
        <v>0.24</v>
      </c>
      <c r="G17" s="8">
        <f t="shared" si="0"/>
        <v>2448</v>
      </c>
      <c r="H17" s="9"/>
      <c r="I17" s="20"/>
    </row>
    <row r="18" s="2" customFormat="1" ht="20" customHeight="1" spans="1:9">
      <c r="A18" s="4"/>
      <c r="B18" s="5"/>
      <c r="C18" s="6">
        <v>16100</v>
      </c>
      <c r="D18" s="6" t="s">
        <v>9</v>
      </c>
      <c r="E18" s="6" t="s">
        <v>13</v>
      </c>
      <c r="F18" s="8">
        <v>0.1</v>
      </c>
      <c r="G18" s="8">
        <f t="shared" si="0"/>
        <v>1610</v>
      </c>
      <c r="H18" s="9"/>
      <c r="I18" s="20"/>
    </row>
    <row r="19" s="2" customFormat="1" ht="20" customHeight="1" spans="1:9">
      <c r="A19" s="4">
        <v>4</v>
      </c>
      <c r="B19" s="5">
        <v>45821</v>
      </c>
      <c r="C19" s="6">
        <v>126</v>
      </c>
      <c r="D19" s="6" t="s">
        <v>9</v>
      </c>
      <c r="E19" s="6" t="s">
        <v>16</v>
      </c>
      <c r="F19" s="8">
        <v>1</v>
      </c>
      <c r="G19" s="8">
        <f t="shared" si="0"/>
        <v>126</v>
      </c>
      <c r="H19" s="9" t="s">
        <v>19</v>
      </c>
      <c r="I19" s="20"/>
    </row>
    <row r="20" s="2" customFormat="1" ht="20" customHeight="1" spans="1:9">
      <c r="A20" s="4"/>
      <c r="B20" s="5"/>
      <c r="C20" s="6">
        <v>976</v>
      </c>
      <c r="D20" s="6" t="s">
        <v>9</v>
      </c>
      <c r="E20" s="6" t="s">
        <v>14</v>
      </c>
      <c r="F20" s="10">
        <v>0.042</v>
      </c>
      <c r="G20" s="8">
        <f t="shared" si="0"/>
        <v>40.992</v>
      </c>
      <c r="H20" s="9"/>
      <c r="I20" s="20"/>
    </row>
    <row r="21" s="2" customFormat="1" ht="20" customHeight="1" spans="1:9">
      <c r="A21" s="4"/>
      <c r="B21" s="5"/>
      <c r="C21" s="6">
        <v>244</v>
      </c>
      <c r="D21" s="6" t="s">
        <v>9</v>
      </c>
      <c r="E21" s="6" t="s">
        <v>18</v>
      </c>
      <c r="F21" s="8">
        <v>0.24</v>
      </c>
      <c r="G21" s="8">
        <f t="shared" si="0"/>
        <v>58.56</v>
      </c>
      <c r="H21" s="9"/>
      <c r="I21" s="20"/>
    </row>
    <row r="22" s="2" customFormat="1" ht="20" customHeight="1" spans="1:9">
      <c r="A22" s="4"/>
      <c r="B22" s="5"/>
      <c r="C22" s="6">
        <v>244</v>
      </c>
      <c r="D22" s="6" t="s">
        <v>9</v>
      </c>
      <c r="E22" s="6" t="s">
        <v>13</v>
      </c>
      <c r="F22" s="8">
        <v>0.1</v>
      </c>
      <c r="G22" s="8">
        <f t="shared" si="0"/>
        <v>24.4</v>
      </c>
      <c r="H22" s="9"/>
      <c r="I22" s="20"/>
    </row>
    <row r="23" s="2" customFormat="1" ht="20" customHeight="1" spans="1:9">
      <c r="A23" s="4"/>
      <c r="B23" s="5"/>
      <c r="C23" s="6">
        <v>118</v>
      </c>
      <c r="D23" s="6" t="s">
        <v>9</v>
      </c>
      <c r="E23" s="6" t="s">
        <v>16</v>
      </c>
      <c r="F23" s="8">
        <v>0.85</v>
      </c>
      <c r="G23" s="8">
        <f t="shared" si="0"/>
        <v>100.3</v>
      </c>
      <c r="H23" s="9"/>
      <c r="I23" s="20"/>
    </row>
    <row r="24" s="2" customFormat="1" ht="20" hidden="1" customHeight="1" spans="1:9">
      <c r="A24" s="4">
        <v>5</v>
      </c>
      <c r="B24" s="11">
        <v>45854</v>
      </c>
      <c r="C24" s="12">
        <v>7000</v>
      </c>
      <c r="D24" s="12" t="s">
        <v>9</v>
      </c>
      <c r="E24" s="12" t="s">
        <v>18</v>
      </c>
      <c r="F24" s="13">
        <v>0.24</v>
      </c>
      <c r="G24" s="13">
        <f t="shared" si="0"/>
        <v>1680</v>
      </c>
      <c r="H24" s="14" t="s">
        <v>20</v>
      </c>
      <c r="I24" s="20"/>
    </row>
    <row r="25" s="2" customFormat="1" ht="20" hidden="1" customHeight="1" spans="1:9">
      <c r="A25" s="4"/>
      <c r="B25" s="11"/>
      <c r="C25" s="12">
        <v>7000</v>
      </c>
      <c r="D25" s="12" t="s">
        <v>9</v>
      </c>
      <c r="E25" s="12" t="s">
        <v>13</v>
      </c>
      <c r="F25" s="13">
        <v>0.1</v>
      </c>
      <c r="G25" s="13">
        <f t="shared" si="0"/>
        <v>700</v>
      </c>
      <c r="H25" s="14"/>
      <c r="I25" s="20"/>
    </row>
    <row r="26" s="2" customFormat="1" ht="20" hidden="1" customHeight="1" spans="1:9">
      <c r="A26" s="4"/>
      <c r="B26" s="11"/>
      <c r="C26" s="12">
        <v>4000</v>
      </c>
      <c r="D26" s="12" t="s">
        <v>9</v>
      </c>
      <c r="E26" s="12" t="s">
        <v>18</v>
      </c>
      <c r="F26" s="13">
        <v>0.24</v>
      </c>
      <c r="G26" s="13">
        <f t="shared" si="0"/>
        <v>960</v>
      </c>
      <c r="H26" s="14"/>
      <c r="I26" s="20"/>
    </row>
    <row r="27" s="2" customFormat="1" ht="20" hidden="1" customHeight="1" spans="1:9">
      <c r="A27" s="4"/>
      <c r="B27" s="11"/>
      <c r="C27" s="12">
        <v>2500</v>
      </c>
      <c r="D27" s="12" t="s">
        <v>9</v>
      </c>
      <c r="E27" s="12" t="s">
        <v>18</v>
      </c>
      <c r="F27" s="13">
        <v>0.24</v>
      </c>
      <c r="G27" s="13">
        <f t="shared" si="0"/>
        <v>600</v>
      </c>
      <c r="H27" s="14"/>
      <c r="I27" s="20"/>
    </row>
    <row r="28" s="2" customFormat="1" ht="20" hidden="1" customHeight="1" spans="1:9">
      <c r="A28" s="4"/>
      <c r="B28" s="11"/>
      <c r="C28" s="12">
        <v>6500</v>
      </c>
      <c r="D28" s="12" t="s">
        <v>9</v>
      </c>
      <c r="E28" s="12" t="s">
        <v>13</v>
      </c>
      <c r="F28" s="13">
        <v>0.1</v>
      </c>
      <c r="G28" s="13">
        <f t="shared" si="0"/>
        <v>650</v>
      </c>
      <c r="H28" s="14"/>
      <c r="I28" s="20"/>
    </row>
    <row r="29" s="2" customFormat="1" ht="20" hidden="1" customHeight="1" spans="1:9">
      <c r="A29" s="4">
        <v>6</v>
      </c>
      <c r="B29" s="11">
        <v>45860</v>
      </c>
      <c r="C29" s="12">
        <v>2000</v>
      </c>
      <c r="D29" s="12" t="s">
        <v>9</v>
      </c>
      <c r="E29" s="12" t="s">
        <v>18</v>
      </c>
      <c r="F29" s="13">
        <v>0.24</v>
      </c>
      <c r="G29" s="13">
        <f t="shared" ref="G29:G34" si="1">C29*F29</f>
        <v>480</v>
      </c>
      <c r="H29" s="14" t="s">
        <v>20</v>
      </c>
      <c r="I29" s="20"/>
    </row>
    <row r="30" s="2" customFormat="1" ht="20" hidden="1" customHeight="1" spans="1:9">
      <c r="A30" s="4"/>
      <c r="B30" s="11"/>
      <c r="C30" s="12">
        <v>2000</v>
      </c>
      <c r="D30" s="12" t="s">
        <v>9</v>
      </c>
      <c r="E30" s="12" t="s">
        <v>13</v>
      </c>
      <c r="F30" s="13">
        <v>0.1</v>
      </c>
      <c r="G30" s="13">
        <f t="shared" si="1"/>
        <v>200</v>
      </c>
      <c r="H30" s="14"/>
      <c r="I30" s="20"/>
    </row>
    <row r="31" s="2" customFormat="1" ht="20" hidden="1" customHeight="1" spans="1:9">
      <c r="A31" s="4"/>
      <c r="B31" s="11"/>
      <c r="C31" s="12">
        <v>4750</v>
      </c>
      <c r="D31" s="12" t="s">
        <v>9</v>
      </c>
      <c r="E31" s="12" t="s">
        <v>16</v>
      </c>
      <c r="F31" s="13">
        <v>1</v>
      </c>
      <c r="G31" s="13">
        <f t="shared" si="1"/>
        <v>4750</v>
      </c>
      <c r="H31" s="14"/>
      <c r="I31" s="20"/>
    </row>
    <row r="32" s="2" customFormat="1" ht="20" hidden="1" customHeight="1" spans="1:9">
      <c r="A32" s="4"/>
      <c r="B32" s="11"/>
      <c r="C32" s="12">
        <v>19000</v>
      </c>
      <c r="D32" s="12" t="s">
        <v>9</v>
      </c>
      <c r="E32" s="12" t="s">
        <v>14</v>
      </c>
      <c r="F32" s="15">
        <v>0.042</v>
      </c>
      <c r="G32" s="13">
        <f t="shared" si="1"/>
        <v>798</v>
      </c>
      <c r="H32" s="14"/>
      <c r="I32" s="20"/>
    </row>
    <row r="33" s="2" customFormat="1" ht="20" hidden="1" customHeight="1" spans="1:9">
      <c r="A33" s="4"/>
      <c r="B33" s="11"/>
      <c r="C33" s="12">
        <v>4750</v>
      </c>
      <c r="D33" s="12" t="s">
        <v>9</v>
      </c>
      <c r="E33" s="12" t="s">
        <v>18</v>
      </c>
      <c r="F33" s="13">
        <v>0.24</v>
      </c>
      <c r="G33" s="13">
        <f t="shared" si="1"/>
        <v>1140</v>
      </c>
      <c r="H33" s="14"/>
      <c r="I33" s="20"/>
    </row>
    <row r="34" s="2" customFormat="1" ht="20" hidden="1" customHeight="1" spans="1:9">
      <c r="A34" s="4"/>
      <c r="B34" s="11"/>
      <c r="C34" s="12">
        <v>4750</v>
      </c>
      <c r="D34" s="12" t="s">
        <v>9</v>
      </c>
      <c r="E34" s="12" t="s">
        <v>13</v>
      </c>
      <c r="F34" s="13">
        <v>0.1</v>
      </c>
      <c r="G34" s="13">
        <f t="shared" si="1"/>
        <v>475</v>
      </c>
      <c r="H34" s="14"/>
      <c r="I34" s="20"/>
    </row>
    <row r="35" s="2" customFormat="1" ht="20" hidden="1" customHeight="1" spans="1:9">
      <c r="A35" s="4"/>
      <c r="B35" s="5"/>
      <c r="C35" s="4"/>
      <c r="D35" s="4"/>
      <c r="E35" s="4"/>
      <c r="F35" s="16"/>
      <c r="G35" s="16"/>
      <c r="H35" s="17"/>
      <c r="I35" s="21"/>
    </row>
    <row r="36" s="2" customFormat="1" ht="20" hidden="1" customHeight="1" spans="1:9">
      <c r="A36" s="18" t="s">
        <v>21</v>
      </c>
      <c r="B36" s="19"/>
      <c r="C36" s="4">
        <f>SUM(C2:C34)</f>
        <v>648954</v>
      </c>
      <c r="D36" s="4"/>
      <c r="E36" s="4"/>
      <c r="F36" s="16"/>
      <c r="G36" s="16">
        <f>SUM(G2:G34)</f>
        <v>132799.652</v>
      </c>
      <c r="H36" s="4"/>
      <c r="I36" s="4"/>
    </row>
    <row r="37" hidden="1"/>
  </sheetData>
  <autoFilter xmlns:etc="http://www.wps.cn/officeDocument/2017/etCustomData" ref="A1:I34" etc:filterBottomFollowUsedRange="0">
    <extLst/>
  </autoFilter>
  <mergeCells count="20">
    <mergeCell ref="A36:B36"/>
    <mergeCell ref="A2:A3"/>
    <mergeCell ref="A4:A7"/>
    <mergeCell ref="A8:A18"/>
    <mergeCell ref="A19:A23"/>
    <mergeCell ref="A24:A28"/>
    <mergeCell ref="A29:A34"/>
    <mergeCell ref="B2:B3"/>
    <mergeCell ref="B4:B7"/>
    <mergeCell ref="B8:B18"/>
    <mergeCell ref="B19:B23"/>
    <mergeCell ref="B24:B28"/>
    <mergeCell ref="B29:B34"/>
    <mergeCell ref="H2:H3"/>
    <mergeCell ref="H4:H7"/>
    <mergeCell ref="H8:H18"/>
    <mergeCell ref="H19:H23"/>
    <mergeCell ref="H24:H28"/>
    <mergeCell ref="H29:H34"/>
    <mergeCell ref="I2:I3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睿昊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2023-05-12T11:15:00Z</dcterms:created>
  <dcterms:modified xsi:type="dcterms:W3CDTF">2025-07-21T07:20:43Z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78A04CCA2C9F4F9397F37169C27CFE6A_12</vt:lpwstr>
  </property>
</Properties>
</file>