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2025-6月未开票-rmb" sheetId="6" r:id="rId1"/>
    <sheet name="2025-7月未开票-rmb" sheetId="8" r:id="rId2"/>
    <sheet name="2025-6月未开票-usd" sheetId="7" r:id="rId3"/>
  </sheets>
  <definedNames>
    <definedName name="_xlnm._FilterDatabase" localSheetId="0" hidden="1">'2025-6月未开票-rmb'!$A$2:$I$24</definedName>
    <definedName name="_xlnm._FilterDatabase" localSheetId="1" hidden="1">'2025-7月未开票-rmb'!$A$2:$I$47</definedName>
    <definedName name="_xlnm._FilterDatabase" localSheetId="2" hidden="1">'2025-6月未开票-usd'!$A$2:$I$24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<sst xmlns="http://schemas.openxmlformats.org/spreadsheetml/2006/main" count="187" uniqueCount="84">
  <si>
    <t>多明迪2025对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</si>
  <si>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</si>
  <si>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</si>
  <si>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</si>
  <si>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</si>
  <si>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</si>
  <si>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</si>
  <si>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</si>
  <si>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</si>
  <si>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</si>
  <si>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Kate</t>
  </si>
  <si>
    <t>76971
76975
80197</t>
  </si>
  <si>
    <t>RBSKDMD0036</t>
  </si>
  <si>
    <t>ROSADO 6782-677-711
China 男上 rfid</t>
  </si>
  <si>
    <t>白色吊牌HPBCRFI001-60*95mm-RFID LOGO</t>
  </si>
  <si>
    <t>白色吊牌HPBCRFI001-60*95mm-RFID LOGO ZALA</t>
  </si>
  <si>
    <t>黑色吊绳 MRBCGEN004-320*1.5mm</t>
  </si>
  <si>
    <t>白色织标WLBCRFI005（02B）-51*51mm-RFID</t>
  </si>
  <si>
    <t>白色缎带洗标CLBCGEN003*4页-60*25mm（加页码）</t>
  </si>
  <si>
    <t>77142
80155
77235
77234
78620</t>
  </si>
  <si>
    <t>RBSKDMD0037</t>
  </si>
  <si>
    <t>NORTE 6786-677-505
China 男上 rfid</t>
  </si>
  <si>
    <t>白色缎带洗标CLBCGEN003*7页-60*25mm（加页码）</t>
  </si>
  <si>
    <t>白底灰字u织标BKWOL24029-36*18mm</t>
  </si>
  <si>
    <t>黑底黑字织标BKSIL25001-55*10mm</t>
  </si>
  <si>
    <t>76992
80185</t>
  </si>
  <si>
    <t>RBSKDMD0038</t>
  </si>
  <si>
    <t>PRUDENCIA 6784-677-800
China 男上</t>
  </si>
  <si>
    <t>白色吊牌HPBCGEN001-60*95mm</t>
  </si>
  <si>
    <t>白色吊牌HPBCGEN001-60*95mm-ZALA</t>
  </si>
  <si>
    <t>白色织标WLBCGEN014（02B）-51*51mm</t>
  </si>
  <si>
    <t>76993
78091
78605
79201</t>
  </si>
  <si>
    <t>RBSKDMD0051</t>
  </si>
  <si>
    <t>PRUDENCIA 6784-677-800
China 男上 翻1</t>
  </si>
  <si>
    <t>RBSKDMD0054</t>
  </si>
  <si>
    <t>FAJITA 1600-677-800
China 男上 RFID</t>
  </si>
  <si>
    <t>78729
78853
78852</t>
  </si>
  <si>
    <t>RBSKDMD0056</t>
  </si>
  <si>
    <t>LEPA 6798-677-700/800
China 男上 RFID</t>
  </si>
  <si>
    <t>黑色织标WLBCRFI006-51*51mm-RFID</t>
  </si>
  <si>
    <t>79493
79534
80092</t>
  </si>
  <si>
    <t>RBSKDMD0064</t>
  </si>
  <si>
    <t>LAVA 6800-677-800
 China 男上 RFID</t>
  </si>
  <si>
    <t>黑色织标WLBCGEN013-51*51mm</t>
  </si>
  <si>
    <t>RBSKDMD0066</t>
  </si>
  <si>
    <t>DIVA 6083-677-700/800
 China 女下 RFID</t>
  </si>
  <si>
    <t>白色缎带洗标CLBCGEN003*8页-60*25mm（加页码）</t>
  </si>
  <si>
    <t>白色挂耳LPBCGEN001-8*13mm</t>
  </si>
  <si>
    <t>白色织标WLBCRFI013-65*19mm-RFID</t>
  </si>
  <si>
    <t>/</t>
  </si>
  <si>
    <t>RBSKDMD0072</t>
  </si>
  <si>
    <t>6802-677</t>
  </si>
  <si>
    <t>黑色织标LCWOL25016-40mm*28mm</t>
  </si>
  <si>
    <t>78724
78850</t>
  </si>
  <si>
    <t>RBSKDMD0074</t>
  </si>
  <si>
    <t>LELY 6796-677-700
China 男上 rfid</t>
  </si>
  <si>
    <t>RBSKDMD0076</t>
  </si>
  <si>
    <t>DIVA 6083-677-700/800
 China 女下 RFID 翻1</t>
  </si>
  <si>
    <t>白色织标WLBCRFI013-65*19mm-RFID-补</t>
  </si>
  <si>
    <t>RBSKDMD0082</t>
  </si>
  <si>
    <t>DIVA 6083-677-700/800
 China 女下 RFID 翻2</t>
  </si>
  <si>
    <t>RBSKDMD0084</t>
  </si>
  <si>
    <t>DIVA 6083-677-700/800
 China 女下 RFID 翻3</t>
  </si>
  <si>
    <t>RBSKDMD0085</t>
  </si>
  <si>
    <t>LEPA 6798-677-700/800
China 男上 RFID 翻2</t>
  </si>
  <si>
    <t>金额(usd)</t>
  </si>
  <si>
    <t>76974
79110
76976
77831</t>
  </si>
  <si>
    <t>RBSKDMD0039</t>
  </si>
  <si>
    <t>LEON 6783-047-742
Cambodia 男上 rfid</t>
  </si>
  <si>
    <t>白色吊牌HPBCRFI001-60*95mm-RFID LOGO补</t>
  </si>
  <si>
    <t>黑色吊绳 MRBCGEN004-320*1.5mm补</t>
  </si>
  <si>
    <t>白色织标WLBCRFI005（02B）-51*51mm-RFID补</t>
  </si>
  <si>
    <t>白色缎带洗标CLBCGEN003*1页-60*25mm（加页码）条码页改款</t>
  </si>
  <si>
    <t>白色缎带洗标CLBCGEN003*9页-60*25mm（加页码）</t>
  </si>
  <si>
    <t>白色缎带洗标CLBCGEN003*9页-60*25mm（加页码）补</t>
  </si>
  <si>
    <t>76969
76996</t>
  </si>
  <si>
    <t>RBSKDMD0040</t>
  </si>
  <si>
    <t>LIPTON 6781-047-605/800
Cambodia 男上 rfid 第一二批</t>
  </si>
  <si>
    <t>77460
78057
78184
78559</t>
  </si>
  <si>
    <t>RBSKDMD0044</t>
  </si>
  <si>
    <t>LIPTON 6781-047-605/800
Cambodia 男上 rfid 翻1
第三四五六批</t>
  </si>
  <si>
    <t>78606
79492</t>
  </si>
  <si>
    <t>RBSKDMD0071</t>
  </si>
  <si>
    <t>LIPTON 6781-047-605/800
Cambodia 男上 rfid
第七批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</si>
</sst>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10" zoomScaleNormal="110" workbookViewId="0">
      <selection activeCell="F23" sqref="F23"/>
    </sheetView>
  </sheetViews>
  <sheetFormatPr defaultColWidth="9" defaultRowHeight="14"/>
  <cols>
    <col min="1" max="1" width="11.9090909090909" style="2" customWidth="1"/>
    <col min="2" max="2" width="12" style="2" customWidth="1"/>
    <col min="3" max="3" width="10.6363636363636" style="2" customWidth="1"/>
    <col min="4" max="4" width="16.3636363636364" style="2" customWidth="1"/>
    <col min="5" max="5" width="33.0909090909091" style="2" customWidth="1"/>
    <col min="6" max="6" width="67.2727272727273" style="2" customWidth="1"/>
    <col min="7" max="7" width="10.4545454545455" style="2" customWidth="1"/>
    <col min="8" max="8" width="8.72727272727273" style="2" customWidth="1"/>
    <col min="9" max="9" width="10.5454545454545" style="2" customWidth="1"/>
    <col min="10" max="16384" width="9" style="3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40" t="s">
        <v>9</v>
      </c>
    </row>
    <row r="3" ht="16.5" spans="1:9">
      <c r="A3" s="41">
        <v>45743</v>
      </c>
      <c r="B3" s="16" t="s">
        <v>10</v>
      </c>
      <c r="C3" s="18" t="s">
        <v>11</v>
      </c>
      <c r="D3" s="42" t="s">
        <v>12</v>
      </c>
      <c r="E3" s="18" t="s">
        <v>13</v>
      </c>
      <c r="F3" s="16" t="s">
        <v>14</v>
      </c>
      <c r="G3" s="16">
        <v>11503</v>
      </c>
      <c r="H3" s="17">
        <v>0.24</v>
      </c>
      <c r="I3" s="16">
        <f>G3*H3</f>
        <v>2760.72</v>
      </c>
    </row>
    <row r="4" ht="16.5" spans="1:9">
      <c r="A4" s="41"/>
      <c r="B4" s="16"/>
      <c r="C4" s="18"/>
      <c r="D4" s="42"/>
      <c r="E4" s="18"/>
      <c r="F4" s="16" t="s">
        <v>15</v>
      </c>
      <c r="G4" s="16">
        <v>497</v>
      </c>
      <c r="H4" s="17">
        <v>0.2</v>
      </c>
      <c r="I4" s="16">
        <f>G4*H4</f>
        <v>99.4</v>
      </c>
    </row>
    <row r="5" ht="16.5" spans="1:9">
      <c r="A5" s="41"/>
      <c r="B5" s="16"/>
      <c r="C5" s="18"/>
      <c r="D5" s="42"/>
      <c r="E5" s="18"/>
      <c r="F5" s="16" t="s">
        <v>16</v>
      </c>
      <c r="G5" s="16">
        <v>12000</v>
      </c>
      <c r="H5" s="17">
        <v>0.09</v>
      </c>
      <c r="I5" s="16">
        <f>G5*H5</f>
        <v>1080</v>
      </c>
    </row>
    <row r="6" ht="16.5" spans="1:9">
      <c r="A6" s="41"/>
      <c r="B6" s="16"/>
      <c r="C6" s="18"/>
      <c r="D6" s="42"/>
      <c r="E6" s="18"/>
      <c r="F6" s="16" t="s">
        <v>17</v>
      </c>
      <c r="G6" s="16">
        <v>12060</v>
      </c>
      <c r="H6" s="17">
        <v>1.03</v>
      </c>
      <c r="I6" s="16">
        <f>G6*H6</f>
        <v>12421.8</v>
      </c>
    </row>
    <row r="7" ht="16.5" spans="1:9">
      <c r="A7" s="41"/>
      <c r="B7" s="16"/>
      <c r="C7" s="18"/>
      <c r="D7" s="42"/>
      <c r="E7" s="18"/>
      <c r="F7" s="16" t="s">
        <v>18</v>
      </c>
      <c r="G7" s="16">
        <v>48000</v>
      </c>
      <c r="H7" s="17">
        <v>0.042</v>
      </c>
      <c r="I7" s="16">
        <f>G7*H7</f>
        <v>2016</v>
      </c>
    </row>
    <row r="8" ht="16.5" spans="1:9">
      <c r="A8" s="12">
        <v>45743</v>
      </c>
      <c r="B8" s="13" t="s">
        <v>10</v>
      </c>
      <c r="C8" s="14" t="s">
        <v>19</v>
      </c>
      <c r="D8" s="15" t="s">
        <v>20</v>
      </c>
      <c r="E8" s="14" t="s">
        <v>21</v>
      </c>
      <c r="F8" s="16" t="s">
        <v>14</v>
      </c>
      <c r="G8" s="16">
        <v>19950</v>
      </c>
      <c r="H8" s="17">
        <v>0.24</v>
      </c>
      <c r="I8" s="16">
        <f>G8*H8</f>
        <v>4788</v>
      </c>
    </row>
    <row r="9" ht="16.5" spans="1:9">
      <c r="A9" s="12"/>
      <c r="B9" s="13"/>
      <c r="C9" s="14"/>
      <c r="D9" s="15"/>
      <c r="E9" s="14"/>
      <c r="F9" s="16" t="s">
        <v>15</v>
      </c>
      <c r="G9" s="16">
        <v>750</v>
      </c>
      <c r="H9" s="17">
        <v>0.2</v>
      </c>
      <c r="I9" s="16">
        <f>G9*H9</f>
        <v>150</v>
      </c>
    </row>
    <row r="10" ht="16.5" spans="1:9">
      <c r="A10" s="12"/>
      <c r="B10" s="13"/>
      <c r="C10" s="14"/>
      <c r="D10" s="15"/>
      <c r="E10" s="14"/>
      <c r="F10" s="16" t="s">
        <v>16</v>
      </c>
      <c r="G10" s="16">
        <v>20700</v>
      </c>
      <c r="H10" s="17">
        <v>0.09</v>
      </c>
      <c r="I10" s="16">
        <f>G10*H10</f>
        <v>1863</v>
      </c>
    </row>
    <row r="11" ht="16.5" spans="1:9">
      <c r="A11" s="12"/>
      <c r="B11" s="13"/>
      <c r="C11" s="14"/>
      <c r="D11" s="15"/>
      <c r="E11" s="14"/>
      <c r="F11" s="16" t="s">
        <v>17</v>
      </c>
      <c r="G11" s="16">
        <v>20700</v>
      </c>
      <c r="H11" s="17">
        <v>1.03</v>
      </c>
      <c r="I11" s="16">
        <f>G11*H11</f>
        <v>21321</v>
      </c>
    </row>
    <row r="12" ht="16.5" spans="1:9">
      <c r="A12" s="12"/>
      <c r="B12" s="13"/>
      <c r="C12" s="14"/>
      <c r="D12" s="15"/>
      <c r="E12" s="14"/>
      <c r="F12" s="16" t="s">
        <v>22</v>
      </c>
      <c r="G12" s="16">
        <v>144900</v>
      </c>
      <c r="H12" s="17">
        <v>0.042</v>
      </c>
      <c r="I12" s="16">
        <f>G12*H12</f>
        <v>6085.8</v>
      </c>
    </row>
    <row r="13" ht="16.5" spans="1:9">
      <c r="A13" s="12"/>
      <c r="B13" s="13"/>
      <c r="C13" s="14"/>
      <c r="D13" s="15"/>
      <c r="E13" s="14"/>
      <c r="F13" s="16" t="s">
        <v>23</v>
      </c>
      <c r="G13" s="16">
        <v>20700</v>
      </c>
      <c r="H13" s="17">
        <v>0.098</v>
      </c>
      <c r="I13" s="16">
        <f>G13*H13</f>
        <v>2028.6</v>
      </c>
    </row>
    <row r="14" ht="16.5" spans="1:9">
      <c r="A14" s="12"/>
      <c r="B14" s="13"/>
      <c r="C14" s="14"/>
      <c r="D14" s="15"/>
      <c r="E14" s="14"/>
      <c r="F14" s="13" t="s">
        <v>24</v>
      </c>
      <c r="G14" s="13">
        <v>20700</v>
      </c>
      <c r="H14" s="13">
        <v>0.33</v>
      </c>
      <c r="I14" s="16">
        <f>G14*H14</f>
        <v>6831</v>
      </c>
    </row>
    <row r="15" ht="16.5" spans="1:9">
      <c r="A15" s="12">
        <v>45743</v>
      </c>
      <c r="B15" s="13" t="s">
        <v>10</v>
      </c>
      <c r="C15" s="14" t="s">
        <v>25</v>
      </c>
      <c r="D15" s="15" t="s">
        <v>26</v>
      </c>
      <c r="E15" s="14" t="s">
        <v>27</v>
      </c>
      <c r="F15" s="16" t="s">
        <v>28</v>
      </c>
      <c r="G15" s="16">
        <v>4495</v>
      </c>
      <c r="H15" s="17">
        <v>0.24</v>
      </c>
      <c r="I15" s="16">
        <f>G15*H15</f>
        <v>1078.8</v>
      </c>
    </row>
    <row r="16" ht="16.5" spans="1:9">
      <c r="A16" s="12"/>
      <c r="B16" s="13"/>
      <c r="C16" s="14"/>
      <c r="D16" s="15"/>
      <c r="E16" s="14"/>
      <c r="F16" s="16" t="s">
        <v>29</v>
      </c>
      <c r="G16" s="16">
        <v>1505</v>
      </c>
      <c r="H16" s="17">
        <v>0.2</v>
      </c>
      <c r="I16" s="16">
        <f>G16*H16</f>
        <v>301</v>
      </c>
    </row>
    <row r="17" ht="16.5" spans="1:9">
      <c r="A17" s="12"/>
      <c r="B17" s="13"/>
      <c r="C17" s="14"/>
      <c r="D17" s="15"/>
      <c r="E17" s="14"/>
      <c r="F17" s="16" t="s">
        <v>16</v>
      </c>
      <c r="G17" s="16">
        <v>6000</v>
      </c>
      <c r="H17" s="17">
        <v>0.09</v>
      </c>
      <c r="I17" s="16">
        <f>G17*H17</f>
        <v>540</v>
      </c>
    </row>
    <row r="18" ht="16.5" spans="1:9">
      <c r="A18" s="12"/>
      <c r="B18" s="13"/>
      <c r="C18" s="14"/>
      <c r="D18" s="15"/>
      <c r="E18" s="14"/>
      <c r="F18" s="16" t="s">
        <v>30</v>
      </c>
      <c r="G18" s="16">
        <v>6000</v>
      </c>
      <c r="H18" s="17">
        <v>0.29</v>
      </c>
      <c r="I18" s="16">
        <f>G18*H18</f>
        <v>1740</v>
      </c>
    </row>
    <row r="19" ht="16.5" spans="1:9">
      <c r="A19" s="12"/>
      <c r="B19" s="13"/>
      <c r="C19" s="14"/>
      <c r="D19" s="15"/>
      <c r="E19" s="14"/>
      <c r="F19" s="16" t="s">
        <v>22</v>
      </c>
      <c r="G19" s="16">
        <v>42000</v>
      </c>
      <c r="H19" s="17">
        <v>0.042</v>
      </c>
      <c r="I19" s="16">
        <f>G19*H19</f>
        <v>1764</v>
      </c>
    </row>
    <row r="20" ht="16.5" spans="1:9">
      <c r="A20" s="12">
        <v>45783</v>
      </c>
      <c r="B20" s="13" t="s">
        <v>10</v>
      </c>
      <c r="C20" s="14" t="s">
        <v>31</v>
      </c>
      <c r="D20" s="15" t="s">
        <v>32</v>
      </c>
      <c r="E20" s="14" t="s">
        <v>33</v>
      </c>
      <c r="F20" s="16" t="s">
        <v>28</v>
      </c>
      <c r="G20" s="16">
        <v>23640</v>
      </c>
      <c r="H20" s="17">
        <v>0.24</v>
      </c>
      <c r="I20" s="16">
        <f>G20*H20</f>
        <v>5673.6</v>
      </c>
    </row>
    <row r="21" ht="16.5" spans="1:9">
      <c r="A21" s="12"/>
      <c r="B21" s="13"/>
      <c r="C21" s="14"/>
      <c r="D21" s="15"/>
      <c r="E21" s="14"/>
      <c r="F21" s="16" t="s">
        <v>16</v>
      </c>
      <c r="G21" s="16">
        <v>23640</v>
      </c>
      <c r="H21" s="17">
        <v>0.09</v>
      </c>
      <c r="I21" s="16">
        <f>G21*H21</f>
        <v>2127.6</v>
      </c>
    </row>
    <row r="22" ht="16.5" spans="1:9">
      <c r="A22" s="12"/>
      <c r="B22" s="13"/>
      <c r="C22" s="14"/>
      <c r="D22" s="15"/>
      <c r="E22" s="14"/>
      <c r="F22" s="16" t="s">
        <v>30</v>
      </c>
      <c r="G22" s="16">
        <v>23640</v>
      </c>
      <c r="H22" s="17">
        <v>0.29</v>
      </c>
      <c r="I22" s="16">
        <f>G22*H22</f>
        <v>6855.6</v>
      </c>
    </row>
    <row r="23" ht="16.5" spans="1:9">
      <c r="A23" s="12"/>
      <c r="B23" s="13"/>
      <c r="C23" s="14"/>
      <c r="D23" s="15"/>
      <c r="E23" s="14"/>
      <c r="F23" s="16" t="s">
        <v>22</v>
      </c>
      <c r="G23" s="16">
        <v>165480</v>
      </c>
      <c r="H23" s="17">
        <v>0.042</v>
      </c>
      <c r="I23" s="16">
        <f>G23*H23</f>
        <v>6950.16</v>
      </c>
    </row>
    <row r="24" spans="9:9">
      <c r="I24" s="2">
        <f>SUM(I3:I23)</f>
        <v>88476.08</v>
      </c>
    </row>
  </sheetData>
  <autoFilter xmlns:etc="http://www.wps.cn/officeDocument/2017/etCustomData" ref="A2:I24" etc:filterBottomFollowUsedRange="0">
    <extLst/>
  </autoFilter>
  <mergeCells count="21">
    <mergeCell ref="A1:I1"/>
    <mergeCell ref="A3:A7"/>
    <mergeCell ref="A8:A14"/>
    <mergeCell ref="A15:A19"/>
    <mergeCell ref="A20:A23"/>
    <mergeCell ref="B3:B7"/>
    <mergeCell ref="B8:B14"/>
    <mergeCell ref="B15:B19"/>
    <mergeCell ref="B20:B23"/>
    <mergeCell ref="C3:C7"/>
    <mergeCell ref="C8:C14"/>
    <mergeCell ref="C15:C19"/>
    <mergeCell ref="C20:C23"/>
    <mergeCell ref="D3:D7"/>
    <mergeCell ref="D8:D14"/>
    <mergeCell ref="D15:D19"/>
    <mergeCell ref="D20:D23"/>
    <mergeCell ref="E3:E7"/>
    <mergeCell ref="E8:E14"/>
    <mergeCell ref="E15:E19"/>
    <mergeCell ref="E20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10" zoomScaleNormal="110" workbookViewId="0">
      <selection activeCell="E12" sqref="E12:E15"/>
    </sheetView>
  </sheetViews>
  <sheetFormatPr defaultColWidth="9" defaultRowHeight="14"/>
  <cols>
    <col min="1" max="1" width="11.9090909090909" style="2" customWidth="1"/>
    <col min="2" max="2" width="12" style="2" customWidth="1"/>
    <col min="3" max="3" width="10.6363636363636" style="2" customWidth="1"/>
    <col min="4" max="4" width="16.3636363636364" style="2" customWidth="1"/>
    <col min="5" max="5" width="33.0909090909091" style="2" customWidth="1"/>
    <col min="6" max="6" width="67.2727272727273" style="2" customWidth="1"/>
    <col min="7" max="7" width="10.4545454545455" style="2" customWidth="1"/>
    <col min="8" max="8" width="8.72727272727273" style="2" customWidth="1"/>
    <col min="9" max="9" width="10.5454545454545" style="2" customWidth="1"/>
    <col min="10" max="16384" width="9" style="3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40" t="s">
        <v>9</v>
      </c>
    </row>
    <row r="3" s="1" customFormat="1" ht="16.5" spans="1:9">
      <c r="A3" s="26">
        <v>45792</v>
      </c>
      <c r="B3" s="27" t="s">
        <v>10</v>
      </c>
      <c r="C3" s="28">
        <v>25905</v>
      </c>
      <c r="D3" s="29" t="s">
        <v>34</v>
      </c>
      <c r="E3" s="30" t="s">
        <v>35</v>
      </c>
      <c r="F3" s="23" t="s">
        <v>14</v>
      </c>
      <c r="G3" s="23">
        <v>5095</v>
      </c>
      <c r="H3" s="24">
        <v>0.24</v>
      </c>
      <c r="I3" s="23">
        <f>G3*H3</f>
        <v>1222.8</v>
      </c>
    </row>
    <row r="4" s="1" customFormat="1" ht="16.5" spans="1:9">
      <c r="A4" s="31"/>
      <c r="B4" s="32"/>
      <c r="C4" s="33"/>
      <c r="D4" s="34"/>
      <c r="E4" s="35"/>
      <c r="F4" s="23" t="s">
        <v>16</v>
      </c>
      <c r="G4" s="23">
        <v>5095</v>
      </c>
      <c r="H4" s="24">
        <v>0.09</v>
      </c>
      <c r="I4" s="23">
        <f>G4*H4</f>
        <v>458.55</v>
      </c>
    </row>
    <row r="5" s="1" customFormat="1" ht="16.5" spans="1:9">
      <c r="A5" s="31"/>
      <c r="B5" s="32"/>
      <c r="C5" s="33"/>
      <c r="D5" s="34"/>
      <c r="E5" s="35"/>
      <c r="F5" s="23" t="s">
        <v>22</v>
      </c>
      <c r="G5" s="23">
        <v>35665</v>
      </c>
      <c r="H5" s="24">
        <v>0.042</v>
      </c>
      <c r="I5" s="23">
        <f>G5*H5</f>
        <v>1497.93</v>
      </c>
    </row>
    <row r="6" s="1" customFormat="1" ht="16.5" spans="1:9">
      <c r="A6" s="31"/>
      <c r="B6" s="32"/>
      <c r="C6" s="33"/>
      <c r="D6" s="34"/>
      <c r="E6" s="35"/>
      <c r="F6" s="23" t="s">
        <v>17</v>
      </c>
      <c r="G6" s="23">
        <v>5095</v>
      </c>
      <c r="H6" s="24">
        <v>1.03</v>
      </c>
      <c r="I6" s="23">
        <f>G6*H6</f>
        <v>5247.85</v>
      </c>
    </row>
    <row r="7" s="1" customFormat="1" ht="16.5" spans="1:9">
      <c r="A7" s="26">
        <v>45799</v>
      </c>
      <c r="B7" s="27" t="s">
        <v>10</v>
      </c>
      <c r="C7" s="28" t="s">
        <v>36</v>
      </c>
      <c r="D7" s="29" t="s">
        <v>37</v>
      </c>
      <c r="E7" s="30" t="s">
        <v>38</v>
      </c>
      <c r="F7" s="23" t="s">
        <v>14</v>
      </c>
      <c r="G7" s="23">
        <v>3000</v>
      </c>
      <c r="H7" s="24">
        <v>0.24</v>
      </c>
      <c r="I7" s="23">
        <f>G7*H7</f>
        <v>720</v>
      </c>
    </row>
    <row r="8" s="1" customFormat="1" ht="16.5" spans="1:9">
      <c r="A8" s="31"/>
      <c r="B8" s="32"/>
      <c r="C8" s="33"/>
      <c r="D8" s="34"/>
      <c r="E8" s="35"/>
      <c r="F8" s="23" t="s">
        <v>15</v>
      </c>
      <c r="G8" s="23">
        <v>3000</v>
      </c>
      <c r="H8" s="24">
        <v>0.2</v>
      </c>
      <c r="I8" s="23">
        <f>G8*H8</f>
        <v>600</v>
      </c>
    </row>
    <row r="9" s="1" customFormat="1" ht="16.5" spans="1:9">
      <c r="A9" s="31"/>
      <c r="B9" s="32"/>
      <c r="C9" s="33"/>
      <c r="D9" s="34"/>
      <c r="E9" s="35"/>
      <c r="F9" s="23" t="s">
        <v>16</v>
      </c>
      <c r="G9" s="23">
        <v>6000</v>
      </c>
      <c r="H9" s="24">
        <v>0.09</v>
      </c>
      <c r="I9" s="23">
        <f>G9*H9</f>
        <v>540</v>
      </c>
    </row>
    <row r="10" s="1" customFormat="1" ht="16.5" spans="1:9">
      <c r="A10" s="31"/>
      <c r="B10" s="32"/>
      <c r="C10" s="33"/>
      <c r="D10" s="34"/>
      <c r="E10" s="35"/>
      <c r="F10" s="23" t="s">
        <v>22</v>
      </c>
      <c r="G10" s="23">
        <v>42000</v>
      </c>
      <c r="H10" s="24">
        <v>0.042</v>
      </c>
      <c r="I10" s="23">
        <f>G10*H10</f>
        <v>1764</v>
      </c>
    </row>
    <row r="11" s="1" customFormat="1" ht="16.5" spans="1:9">
      <c r="A11" s="31"/>
      <c r="B11" s="32"/>
      <c r="C11" s="33"/>
      <c r="D11" s="34"/>
      <c r="E11" s="35"/>
      <c r="F11" s="23" t="s">
        <v>39</v>
      </c>
      <c r="G11" s="23">
        <v>6000</v>
      </c>
      <c r="H11" s="24">
        <v>1.03</v>
      </c>
      <c r="I11" s="23">
        <f>G11*H11</f>
        <v>6180</v>
      </c>
    </row>
    <row r="12" s="1" customFormat="1" ht="16.5" spans="1:9">
      <c r="A12" s="19">
        <v>45814</v>
      </c>
      <c r="B12" s="20" t="s">
        <v>10</v>
      </c>
      <c r="C12" s="21" t="s">
        <v>40</v>
      </c>
      <c r="D12" s="22" t="s">
        <v>41</v>
      </c>
      <c r="E12" s="21" t="s">
        <v>42</v>
      </c>
      <c r="F12" s="23" t="s">
        <v>28</v>
      </c>
      <c r="G12" s="23">
        <v>18901</v>
      </c>
      <c r="H12" s="24">
        <v>0.24</v>
      </c>
      <c r="I12" s="23">
        <f>G12*H12</f>
        <v>4536.24</v>
      </c>
    </row>
    <row r="13" s="1" customFormat="1" ht="16.5" spans="1:9">
      <c r="A13" s="19"/>
      <c r="B13" s="20"/>
      <c r="C13" s="21"/>
      <c r="D13" s="22"/>
      <c r="E13" s="21"/>
      <c r="F13" s="23" t="s">
        <v>16</v>
      </c>
      <c r="G13" s="23">
        <v>18901</v>
      </c>
      <c r="H13" s="24">
        <v>0.09</v>
      </c>
      <c r="I13" s="23">
        <f>G13*H13</f>
        <v>1701.09</v>
      </c>
    </row>
    <row r="14" s="1" customFormat="1" ht="16.5" spans="1:9">
      <c r="A14" s="19"/>
      <c r="B14" s="20"/>
      <c r="C14" s="21"/>
      <c r="D14" s="22"/>
      <c r="E14" s="21"/>
      <c r="F14" s="23" t="s">
        <v>22</v>
      </c>
      <c r="G14" s="23">
        <v>132307</v>
      </c>
      <c r="H14" s="24">
        <v>0.042</v>
      </c>
      <c r="I14" s="23">
        <f>G14*H14</f>
        <v>5556.894</v>
      </c>
    </row>
    <row r="15" s="1" customFormat="1" ht="16.5" spans="1:9">
      <c r="A15" s="19"/>
      <c r="B15" s="20"/>
      <c r="C15" s="21"/>
      <c r="D15" s="22"/>
      <c r="E15" s="21"/>
      <c r="F15" s="23" t="s">
        <v>43</v>
      </c>
      <c r="G15" s="23">
        <v>18901</v>
      </c>
      <c r="H15" s="36">
        <v>0.29</v>
      </c>
      <c r="I15" s="23">
        <f>G15*H15</f>
        <v>5481.29</v>
      </c>
    </row>
    <row r="16" s="1" customFormat="1" ht="16.5" spans="1:9">
      <c r="A16" s="19">
        <v>45818</v>
      </c>
      <c r="B16" s="20" t="s">
        <v>10</v>
      </c>
      <c r="C16" s="21">
        <v>82565</v>
      </c>
      <c r="D16" s="22" t="s">
        <v>44</v>
      </c>
      <c r="E16" s="21" t="s">
        <v>45</v>
      </c>
      <c r="F16" s="23" t="s">
        <v>14</v>
      </c>
      <c r="G16" s="23">
        <v>50000</v>
      </c>
      <c r="H16" s="24">
        <v>0.24</v>
      </c>
      <c r="I16" s="23">
        <f>G16*H16</f>
        <v>12000</v>
      </c>
    </row>
    <row r="17" s="1" customFormat="1" ht="16.5" spans="1:9">
      <c r="A17" s="19"/>
      <c r="B17" s="20"/>
      <c r="C17" s="21"/>
      <c r="D17" s="22"/>
      <c r="E17" s="21"/>
      <c r="F17" s="23" t="s">
        <v>16</v>
      </c>
      <c r="G17" s="23">
        <v>50000</v>
      </c>
      <c r="H17" s="24">
        <v>0.09</v>
      </c>
      <c r="I17" s="23">
        <f>G17*H17</f>
        <v>4500</v>
      </c>
    </row>
    <row r="18" s="1" customFormat="1" ht="16.5" spans="1:9">
      <c r="A18" s="19"/>
      <c r="B18" s="20"/>
      <c r="C18" s="21"/>
      <c r="D18" s="22"/>
      <c r="E18" s="21"/>
      <c r="F18" s="23" t="s">
        <v>46</v>
      </c>
      <c r="G18" s="23">
        <v>400000</v>
      </c>
      <c r="H18" s="24">
        <v>0.042</v>
      </c>
      <c r="I18" s="23">
        <f>G18*H18</f>
        <v>16800</v>
      </c>
    </row>
    <row r="19" s="1" customFormat="1" ht="16.5" spans="1:9">
      <c r="A19" s="19"/>
      <c r="B19" s="20"/>
      <c r="C19" s="21"/>
      <c r="D19" s="22"/>
      <c r="E19" s="21"/>
      <c r="F19" s="23" t="s">
        <v>47</v>
      </c>
      <c r="G19" s="23">
        <v>50000</v>
      </c>
      <c r="H19" s="24">
        <v>0.03</v>
      </c>
      <c r="I19" s="23">
        <f>G19*H19</f>
        <v>1500</v>
      </c>
    </row>
    <row r="20" s="1" customFormat="1" ht="16.5" spans="1:9">
      <c r="A20" s="19"/>
      <c r="B20" s="20"/>
      <c r="C20" s="21"/>
      <c r="D20" s="22"/>
      <c r="E20" s="21"/>
      <c r="F20" s="23" t="s">
        <v>48</v>
      </c>
      <c r="G20" s="23">
        <v>50000</v>
      </c>
      <c r="H20" s="36">
        <v>0.83</v>
      </c>
      <c r="I20" s="23">
        <f>G20*H20</f>
        <v>41500</v>
      </c>
    </row>
    <row r="21" s="1" customFormat="1" ht="16.5" spans="1:9">
      <c r="A21" s="19">
        <v>45825</v>
      </c>
      <c r="B21" s="20" t="s">
        <v>10</v>
      </c>
      <c r="C21" s="21" t="s">
        <v>49</v>
      </c>
      <c r="D21" s="22" t="s">
        <v>50</v>
      </c>
      <c r="E21" s="21" t="s">
        <v>51</v>
      </c>
      <c r="F21" s="23" t="s">
        <v>52</v>
      </c>
      <c r="G21" s="23">
        <v>5000</v>
      </c>
      <c r="H21" s="24">
        <v>0.15</v>
      </c>
      <c r="I21" s="23">
        <f>G21*H21</f>
        <v>750</v>
      </c>
    </row>
    <row r="22" s="1" customFormat="1" ht="16.5" spans="1:9">
      <c r="A22" s="37">
        <v>45826</v>
      </c>
      <c r="B22" s="23" t="s">
        <v>10</v>
      </c>
      <c r="C22" s="38" t="s">
        <v>53</v>
      </c>
      <c r="D22" s="39" t="s">
        <v>54</v>
      </c>
      <c r="E22" s="38" t="s">
        <v>55</v>
      </c>
      <c r="F22" s="23" t="s">
        <v>14</v>
      </c>
      <c r="G22" s="23">
        <v>4250</v>
      </c>
      <c r="H22" s="24">
        <v>0.24</v>
      </c>
      <c r="I22" s="23">
        <f>G22*H22</f>
        <v>1020</v>
      </c>
    </row>
    <row r="23" s="1" customFormat="1" ht="16.5" spans="1:9">
      <c r="A23" s="37"/>
      <c r="B23" s="23"/>
      <c r="C23" s="38"/>
      <c r="D23" s="39"/>
      <c r="E23" s="38"/>
      <c r="F23" s="23" t="s">
        <v>29</v>
      </c>
      <c r="G23" s="23">
        <v>750</v>
      </c>
      <c r="H23" s="24">
        <v>0.2</v>
      </c>
      <c r="I23" s="23">
        <f>G23*H23</f>
        <v>150</v>
      </c>
    </row>
    <row r="24" s="1" customFormat="1" ht="16.5" spans="1:9">
      <c r="A24" s="37"/>
      <c r="B24" s="23"/>
      <c r="C24" s="38"/>
      <c r="D24" s="39"/>
      <c r="E24" s="38"/>
      <c r="F24" s="23" t="s">
        <v>16</v>
      </c>
      <c r="G24" s="23">
        <v>5000</v>
      </c>
      <c r="H24" s="24">
        <v>0.09</v>
      </c>
      <c r="I24" s="23">
        <f>G24*H24</f>
        <v>450</v>
      </c>
    </row>
    <row r="25" s="1" customFormat="1" ht="16.5" spans="1:9">
      <c r="A25" s="37"/>
      <c r="B25" s="23"/>
      <c r="C25" s="38"/>
      <c r="D25" s="39"/>
      <c r="E25" s="38"/>
      <c r="F25" s="23" t="s">
        <v>39</v>
      </c>
      <c r="G25" s="23">
        <v>5000</v>
      </c>
      <c r="H25" s="24">
        <v>1.03</v>
      </c>
      <c r="I25" s="23">
        <f>G25*H25</f>
        <v>5150</v>
      </c>
    </row>
    <row r="26" s="1" customFormat="1" ht="16.5" spans="1:9">
      <c r="A26" s="37"/>
      <c r="B26" s="23"/>
      <c r="C26" s="38"/>
      <c r="D26" s="39"/>
      <c r="E26" s="38"/>
      <c r="F26" s="23" t="s">
        <v>22</v>
      </c>
      <c r="G26" s="23">
        <v>35000</v>
      </c>
      <c r="H26" s="24">
        <v>0.042</v>
      </c>
      <c r="I26" s="23">
        <f>G26*H26</f>
        <v>1470</v>
      </c>
    </row>
    <row r="27" s="1" customFormat="1" ht="16.5" spans="1:9">
      <c r="A27" s="19">
        <v>45832</v>
      </c>
      <c r="B27" s="20" t="s">
        <v>10</v>
      </c>
      <c r="C27" s="21">
        <v>83859</v>
      </c>
      <c r="D27" s="22" t="s">
        <v>56</v>
      </c>
      <c r="E27" s="21" t="s">
        <v>57</v>
      </c>
      <c r="F27" s="23" t="s">
        <v>14</v>
      </c>
      <c r="G27" s="23">
        <v>13500</v>
      </c>
      <c r="H27" s="24">
        <v>0.24</v>
      </c>
      <c r="I27" s="23">
        <f>G27*H27</f>
        <v>3240</v>
      </c>
    </row>
    <row r="28" s="1" customFormat="1" ht="16.5" spans="1:9">
      <c r="A28" s="19"/>
      <c r="B28" s="20"/>
      <c r="C28" s="21"/>
      <c r="D28" s="22"/>
      <c r="E28" s="21"/>
      <c r="F28" s="23" t="s">
        <v>16</v>
      </c>
      <c r="G28" s="23">
        <v>13500</v>
      </c>
      <c r="H28" s="24">
        <v>0.09</v>
      </c>
      <c r="I28" s="23">
        <f>G28*H28</f>
        <v>1215</v>
      </c>
    </row>
    <row r="29" s="1" customFormat="1" ht="16.5" spans="1:9">
      <c r="A29" s="19"/>
      <c r="B29" s="20"/>
      <c r="C29" s="21"/>
      <c r="D29" s="22"/>
      <c r="E29" s="21"/>
      <c r="F29" s="23" t="s">
        <v>46</v>
      </c>
      <c r="G29" s="23">
        <v>108000</v>
      </c>
      <c r="H29" s="24">
        <v>0.042</v>
      </c>
      <c r="I29" s="23">
        <f>G29*H29</f>
        <v>4536</v>
      </c>
    </row>
    <row r="30" s="1" customFormat="1" ht="16.5" spans="1:9">
      <c r="A30" s="19"/>
      <c r="B30" s="20"/>
      <c r="C30" s="21"/>
      <c r="D30" s="22"/>
      <c r="E30" s="21"/>
      <c r="F30" s="23" t="s">
        <v>47</v>
      </c>
      <c r="G30" s="23">
        <v>13500</v>
      </c>
      <c r="H30" s="24">
        <v>0.03</v>
      </c>
      <c r="I30" s="23">
        <f>G30*H30</f>
        <v>405</v>
      </c>
    </row>
    <row r="31" s="1" customFormat="1" ht="16.5" spans="1:9">
      <c r="A31" s="19"/>
      <c r="B31" s="20"/>
      <c r="C31" s="21"/>
      <c r="D31" s="22"/>
      <c r="E31" s="21"/>
      <c r="F31" s="23" t="s">
        <v>58</v>
      </c>
      <c r="G31" s="23">
        <v>415</v>
      </c>
      <c r="H31" s="36">
        <v>0.83</v>
      </c>
      <c r="I31" s="23">
        <f>G31*H31</f>
        <v>344.45</v>
      </c>
    </row>
    <row r="32" s="1" customFormat="1" ht="16.5" spans="1:9">
      <c r="A32" s="19"/>
      <c r="B32" s="20"/>
      <c r="C32" s="21"/>
      <c r="D32" s="22"/>
      <c r="E32" s="21"/>
      <c r="F32" s="23" t="s">
        <v>48</v>
      </c>
      <c r="G32" s="23">
        <v>13500</v>
      </c>
      <c r="H32" s="36">
        <v>0.83</v>
      </c>
      <c r="I32" s="23">
        <f>G32*H32</f>
        <v>11205</v>
      </c>
    </row>
    <row r="33" s="1" customFormat="1" ht="16.5" spans="1:9">
      <c r="A33" s="19">
        <v>45846</v>
      </c>
      <c r="B33" s="20" t="s">
        <v>10</v>
      </c>
      <c r="C33" s="21">
        <v>83859</v>
      </c>
      <c r="D33" s="22" t="s">
        <v>59</v>
      </c>
      <c r="E33" s="21" t="s">
        <v>60</v>
      </c>
      <c r="F33" s="23" t="s">
        <v>14</v>
      </c>
      <c r="G33" s="23">
        <v>20000</v>
      </c>
      <c r="H33" s="24">
        <v>0.24</v>
      </c>
      <c r="I33" s="23">
        <f>G33*H33</f>
        <v>4800</v>
      </c>
    </row>
    <row r="34" s="1" customFormat="1" ht="16.5" spans="1:9">
      <c r="A34" s="19"/>
      <c r="B34" s="20"/>
      <c r="C34" s="21"/>
      <c r="D34" s="22"/>
      <c r="E34" s="21"/>
      <c r="F34" s="23" t="s">
        <v>16</v>
      </c>
      <c r="G34" s="23">
        <v>20000</v>
      </c>
      <c r="H34" s="24">
        <v>0.09</v>
      </c>
      <c r="I34" s="23">
        <f>G34*H34</f>
        <v>1800</v>
      </c>
    </row>
    <row r="35" s="1" customFormat="1" ht="16.5" spans="1:9">
      <c r="A35" s="19"/>
      <c r="B35" s="20"/>
      <c r="C35" s="21"/>
      <c r="D35" s="22"/>
      <c r="E35" s="21"/>
      <c r="F35" s="23" t="s">
        <v>46</v>
      </c>
      <c r="G35" s="23">
        <v>160000</v>
      </c>
      <c r="H35" s="24">
        <v>0.042</v>
      </c>
      <c r="I35" s="23">
        <f>G35*H35</f>
        <v>6720</v>
      </c>
    </row>
    <row r="36" s="1" customFormat="1" ht="16.5" spans="1:9">
      <c r="A36" s="19"/>
      <c r="B36" s="20"/>
      <c r="C36" s="21"/>
      <c r="D36" s="22"/>
      <c r="E36" s="21"/>
      <c r="F36" s="23" t="s">
        <v>47</v>
      </c>
      <c r="G36" s="23">
        <v>20000</v>
      </c>
      <c r="H36" s="24">
        <v>0.03</v>
      </c>
      <c r="I36" s="23">
        <f>G36*H36</f>
        <v>600</v>
      </c>
    </row>
    <row r="37" s="1" customFormat="1" ht="16.5" spans="1:9">
      <c r="A37" s="19"/>
      <c r="B37" s="20"/>
      <c r="C37" s="21"/>
      <c r="D37" s="22"/>
      <c r="E37" s="21"/>
      <c r="F37" s="23" t="s">
        <v>48</v>
      </c>
      <c r="G37" s="23">
        <v>20000</v>
      </c>
      <c r="H37" s="36">
        <v>0.83</v>
      </c>
      <c r="I37" s="23">
        <f>G37*H37</f>
        <v>16600</v>
      </c>
    </row>
    <row r="38" s="1" customFormat="1" ht="16.5" spans="1:9">
      <c r="A38" s="19">
        <v>45847</v>
      </c>
      <c r="B38" s="20" t="s">
        <v>10</v>
      </c>
      <c r="C38" s="21">
        <v>85181</v>
      </c>
      <c r="D38" s="22" t="s">
        <v>61</v>
      </c>
      <c r="E38" s="21" t="s">
        <v>62</v>
      </c>
      <c r="F38" s="23" t="s">
        <v>14</v>
      </c>
      <c r="G38" s="23">
        <v>15000</v>
      </c>
      <c r="H38" s="24">
        <v>0.24</v>
      </c>
      <c r="I38" s="23">
        <f>G38*H38</f>
        <v>3600</v>
      </c>
    </row>
    <row r="39" s="1" customFormat="1" ht="16.5" spans="1:9">
      <c r="A39" s="19"/>
      <c r="B39" s="20"/>
      <c r="C39" s="21"/>
      <c r="D39" s="22"/>
      <c r="E39" s="21"/>
      <c r="F39" s="23" t="s">
        <v>16</v>
      </c>
      <c r="G39" s="23">
        <v>15000</v>
      </c>
      <c r="H39" s="24">
        <v>0.09</v>
      </c>
      <c r="I39" s="23">
        <f>G39*H39</f>
        <v>1350</v>
      </c>
    </row>
    <row r="40" s="1" customFormat="1" ht="16.5" spans="1:9">
      <c r="A40" s="19"/>
      <c r="B40" s="20"/>
      <c r="C40" s="21"/>
      <c r="D40" s="22"/>
      <c r="E40" s="21"/>
      <c r="F40" s="23" t="s">
        <v>46</v>
      </c>
      <c r="G40" s="23">
        <v>120000</v>
      </c>
      <c r="H40" s="24">
        <v>0.042</v>
      </c>
      <c r="I40" s="23">
        <f>G40*H40</f>
        <v>5040</v>
      </c>
    </row>
    <row r="41" s="1" customFormat="1" ht="16.5" spans="1:9">
      <c r="A41" s="19"/>
      <c r="B41" s="20"/>
      <c r="C41" s="21"/>
      <c r="D41" s="22"/>
      <c r="E41" s="21"/>
      <c r="F41" s="23" t="s">
        <v>47</v>
      </c>
      <c r="G41" s="23">
        <v>15000</v>
      </c>
      <c r="H41" s="24">
        <v>0.03</v>
      </c>
      <c r="I41" s="23">
        <f>G41*H41</f>
        <v>450</v>
      </c>
    </row>
    <row r="42" s="1" customFormat="1" ht="16.5" spans="1:9">
      <c r="A42" s="19"/>
      <c r="B42" s="20"/>
      <c r="C42" s="21"/>
      <c r="D42" s="22"/>
      <c r="E42" s="21"/>
      <c r="F42" s="23" t="s">
        <v>48</v>
      </c>
      <c r="G42" s="23">
        <v>15000</v>
      </c>
      <c r="H42" s="36">
        <v>0.83</v>
      </c>
      <c r="I42" s="23">
        <f>G42*H42</f>
        <v>12450</v>
      </c>
    </row>
    <row r="43" s="1" customFormat="1" ht="16.5" spans="1:9">
      <c r="A43" s="26">
        <v>45847</v>
      </c>
      <c r="B43" s="27" t="s">
        <v>10</v>
      </c>
      <c r="C43" s="28" t="s">
        <v>49</v>
      </c>
      <c r="D43" s="29" t="s">
        <v>63</v>
      </c>
      <c r="E43" s="30" t="s">
        <v>64</v>
      </c>
      <c r="F43" s="23" t="s">
        <v>14</v>
      </c>
      <c r="G43" s="23">
        <v>5000</v>
      </c>
      <c r="H43" s="24">
        <v>0.24</v>
      </c>
      <c r="I43" s="23">
        <f>G43*H43</f>
        <v>1200</v>
      </c>
    </row>
    <row r="44" s="1" customFormat="1" ht="16.5" spans="1:9">
      <c r="A44" s="31"/>
      <c r="B44" s="32"/>
      <c r="C44" s="33"/>
      <c r="D44" s="34"/>
      <c r="E44" s="35"/>
      <c r="F44" s="23" t="s">
        <v>16</v>
      </c>
      <c r="G44" s="23">
        <v>5000</v>
      </c>
      <c r="H44" s="24">
        <v>0.09</v>
      </c>
      <c r="I44" s="23">
        <f>G44*H44</f>
        <v>450</v>
      </c>
    </row>
    <row r="45" s="1" customFormat="1" ht="16.5" spans="1:9">
      <c r="A45" s="31"/>
      <c r="B45" s="32"/>
      <c r="C45" s="33"/>
      <c r="D45" s="34"/>
      <c r="E45" s="35"/>
      <c r="F45" s="23" t="s">
        <v>22</v>
      </c>
      <c r="G45" s="23">
        <v>35000</v>
      </c>
      <c r="H45" s="24">
        <v>0.042</v>
      </c>
      <c r="I45" s="23">
        <f>G45*H45</f>
        <v>1470</v>
      </c>
    </row>
    <row r="46" s="1" customFormat="1" ht="16.5" spans="1:9">
      <c r="A46" s="31"/>
      <c r="B46" s="32"/>
      <c r="C46" s="33"/>
      <c r="D46" s="34"/>
      <c r="E46" s="35"/>
      <c r="F46" s="23" t="s">
        <v>39</v>
      </c>
      <c r="G46" s="23">
        <v>5000</v>
      </c>
      <c r="H46" s="24">
        <v>1.03</v>
      </c>
      <c r="I46" s="23">
        <f>G46*H46</f>
        <v>5150</v>
      </c>
    </row>
    <row r="47" spans="9:9">
      <c r="I47" s="2">
        <f>SUM(I3:I46)</f>
        <v>203422.094</v>
      </c>
    </row>
  </sheetData>
  <autoFilter xmlns:etc="http://www.wps.cn/officeDocument/2017/etCustomData" ref="A2:I47" etc:filterBottomFollowUsedRange="0">
    <extLst/>
  </autoFilter>
  <mergeCells count="46">
    <mergeCell ref="A1:I1"/>
    <mergeCell ref="A3:A6"/>
    <mergeCell ref="A7:A11"/>
    <mergeCell ref="A12:A15"/>
    <mergeCell ref="A16:A20"/>
    <mergeCell ref="A22:A26"/>
    <mergeCell ref="A27:A32"/>
    <mergeCell ref="A33:A37"/>
    <mergeCell ref="A38:A42"/>
    <mergeCell ref="A43:A46"/>
    <mergeCell ref="B3:B6"/>
    <mergeCell ref="B7:B11"/>
    <mergeCell ref="B12:B15"/>
    <mergeCell ref="B16:B20"/>
    <mergeCell ref="B22:B26"/>
    <mergeCell ref="B27:B32"/>
    <mergeCell ref="B33:B37"/>
    <mergeCell ref="B38:B42"/>
    <mergeCell ref="B43:B46"/>
    <mergeCell ref="C3:C6"/>
    <mergeCell ref="C7:C11"/>
    <mergeCell ref="C12:C15"/>
    <mergeCell ref="C16:C20"/>
    <mergeCell ref="C22:C26"/>
    <mergeCell ref="C27:C32"/>
    <mergeCell ref="C33:C37"/>
    <mergeCell ref="C38:C42"/>
    <mergeCell ref="C43:C46"/>
    <mergeCell ref="D3:D6"/>
    <mergeCell ref="D7:D11"/>
    <mergeCell ref="D12:D15"/>
    <mergeCell ref="D16:D20"/>
    <mergeCell ref="D22:D26"/>
    <mergeCell ref="D27:D32"/>
    <mergeCell ref="D33:D37"/>
    <mergeCell ref="D38:D42"/>
    <mergeCell ref="D43:D46"/>
    <mergeCell ref="E3:E6"/>
    <mergeCell ref="E7:E11"/>
    <mergeCell ref="E12:E15"/>
    <mergeCell ref="E16:E20"/>
    <mergeCell ref="E22:E26"/>
    <mergeCell ref="E27:E32"/>
    <mergeCell ref="E33:E37"/>
    <mergeCell ref="E38:E42"/>
    <mergeCell ref="E43:E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selection activeCell="D31" sqref="D31"/>
    </sheetView>
  </sheetViews>
  <sheetFormatPr defaultColWidth="9" defaultRowHeight="14"/>
  <cols>
    <col min="1" max="1" width="11.9090909090909" style="2" customWidth="1"/>
    <col min="2" max="2" width="12" style="2" customWidth="1"/>
    <col min="3" max="3" width="10.6363636363636" style="2" customWidth="1"/>
    <col min="4" max="4" width="16.3636363636364" style="2" customWidth="1"/>
    <col min="5" max="5" width="33.0909090909091" style="2" customWidth="1"/>
    <col min="6" max="6" width="67.2727272727273" style="2" customWidth="1"/>
    <col min="7" max="7" width="10.4545454545455" style="2" customWidth="1"/>
    <col min="8" max="8" width="8.72727272727273" style="2" customWidth="1"/>
    <col min="9" max="9" width="10.5454545454545" style="2" customWidth="1"/>
    <col min="10" max="16384" width="9" style="3"/>
  </cols>
  <sheetData>
    <row r="1" ht="2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5" t="s">
        <v>65</v>
      </c>
    </row>
    <row r="3" ht="16.5" spans="1:9">
      <c r="A3" s="12">
        <v>45743</v>
      </c>
      <c r="B3" s="13" t="s">
        <v>10</v>
      </c>
      <c r="C3" s="14" t="s">
        <v>66</v>
      </c>
      <c r="D3" s="15" t="s">
        <v>67</v>
      </c>
      <c r="E3" s="14" t="s">
        <v>68</v>
      </c>
      <c r="F3" s="16" t="s">
        <v>14</v>
      </c>
      <c r="G3" s="16">
        <v>14350</v>
      </c>
      <c r="H3" s="17">
        <v>0.0422</v>
      </c>
      <c r="I3" s="16">
        <f>G3*H3</f>
        <v>605.57</v>
      </c>
    </row>
    <row r="4" ht="16.5" spans="1:9">
      <c r="A4" s="12"/>
      <c r="B4" s="13"/>
      <c r="C4" s="14"/>
      <c r="D4" s="15"/>
      <c r="E4" s="14"/>
      <c r="F4" s="16" t="s">
        <v>15</v>
      </c>
      <c r="G4" s="16">
        <v>650</v>
      </c>
      <c r="H4" s="17">
        <v>0.0352</v>
      </c>
      <c r="I4" s="16">
        <f>G4*H4</f>
        <v>22.88</v>
      </c>
    </row>
    <row r="5" ht="16.5" spans="1:9">
      <c r="A5" s="12"/>
      <c r="B5" s="13"/>
      <c r="C5" s="14"/>
      <c r="D5" s="15"/>
      <c r="E5" s="14"/>
      <c r="F5" s="16" t="s">
        <v>16</v>
      </c>
      <c r="G5" s="16">
        <v>15000</v>
      </c>
      <c r="H5" s="17">
        <v>0.0158</v>
      </c>
      <c r="I5" s="16">
        <f>G5*H5</f>
        <v>237</v>
      </c>
    </row>
    <row r="6" ht="16.5" spans="1:9">
      <c r="A6" s="12"/>
      <c r="B6" s="13"/>
      <c r="C6" s="14"/>
      <c r="D6" s="15"/>
      <c r="E6" s="14"/>
      <c r="F6" s="16" t="s">
        <v>69</v>
      </c>
      <c r="G6" s="16">
        <v>300</v>
      </c>
      <c r="H6" s="17">
        <v>0.0422</v>
      </c>
      <c r="I6" s="16">
        <f>G6*H6</f>
        <v>12.66</v>
      </c>
    </row>
    <row r="7" ht="16.5" spans="1:9">
      <c r="A7" s="12"/>
      <c r="B7" s="13"/>
      <c r="C7" s="14"/>
      <c r="D7" s="15"/>
      <c r="E7" s="14"/>
      <c r="F7" s="16" t="s">
        <v>70</v>
      </c>
      <c r="G7" s="16">
        <v>300</v>
      </c>
      <c r="H7" s="17">
        <v>0.0158</v>
      </c>
      <c r="I7" s="16">
        <f>G7*H7</f>
        <v>4.74</v>
      </c>
    </row>
    <row r="8" ht="16.5" spans="1:9">
      <c r="A8" s="12"/>
      <c r="B8" s="13"/>
      <c r="C8" s="14"/>
      <c r="D8" s="15"/>
      <c r="E8" s="14"/>
      <c r="F8" s="16" t="s">
        <v>17</v>
      </c>
      <c r="G8" s="16">
        <v>15000</v>
      </c>
      <c r="H8" s="17">
        <v>0.1813</v>
      </c>
      <c r="I8" s="16">
        <f>G8*H8</f>
        <v>2719.5</v>
      </c>
    </row>
    <row r="9" ht="16.5" spans="1:9">
      <c r="A9" s="12"/>
      <c r="B9" s="13"/>
      <c r="C9" s="14"/>
      <c r="D9" s="15"/>
      <c r="E9" s="14"/>
      <c r="F9" s="16" t="s">
        <v>71</v>
      </c>
      <c r="G9" s="16">
        <v>300</v>
      </c>
      <c r="H9" s="17">
        <v>0.1813</v>
      </c>
      <c r="I9" s="16">
        <f>G9*H9</f>
        <v>54.39</v>
      </c>
    </row>
    <row r="10" ht="16.5" spans="1:9">
      <c r="A10" s="12"/>
      <c r="B10" s="13"/>
      <c r="C10" s="14"/>
      <c r="D10" s="15"/>
      <c r="E10" s="14"/>
      <c r="F10" s="16" t="s">
        <v>72</v>
      </c>
      <c r="G10" s="16">
        <v>10000</v>
      </c>
      <c r="H10" s="17">
        <v>0.0075</v>
      </c>
      <c r="I10" s="16">
        <f>G10*H10</f>
        <v>75</v>
      </c>
    </row>
    <row r="11" ht="16.5" spans="1:9">
      <c r="A11" s="12"/>
      <c r="B11" s="13"/>
      <c r="C11" s="14"/>
      <c r="D11" s="15"/>
      <c r="E11" s="14"/>
      <c r="F11" s="16" t="s">
        <v>73</v>
      </c>
      <c r="G11" s="16">
        <v>135000</v>
      </c>
      <c r="H11" s="17">
        <v>0.0075</v>
      </c>
      <c r="I11" s="16">
        <f>G11*H11</f>
        <v>1012.5</v>
      </c>
    </row>
    <row r="12" ht="16.5" spans="1:9">
      <c r="A12" s="12"/>
      <c r="B12" s="13"/>
      <c r="C12" s="14"/>
      <c r="D12" s="15"/>
      <c r="E12" s="14"/>
      <c r="F12" s="13" t="s">
        <v>74</v>
      </c>
      <c r="G12" s="13">
        <v>2700</v>
      </c>
      <c r="H12" s="17">
        <v>0.0075</v>
      </c>
      <c r="I12" s="16">
        <f>G12*H12</f>
        <v>20.25</v>
      </c>
    </row>
    <row r="13" ht="16.5" spans="1:9">
      <c r="A13" s="12">
        <v>45743</v>
      </c>
      <c r="B13" s="13" t="s">
        <v>10</v>
      </c>
      <c r="C13" s="14" t="s">
        <v>75</v>
      </c>
      <c r="D13" s="15" t="s">
        <v>76</v>
      </c>
      <c r="E13" s="14" t="s">
        <v>77</v>
      </c>
      <c r="F13" s="16" t="s">
        <v>14</v>
      </c>
      <c r="G13" s="16">
        <v>7250</v>
      </c>
      <c r="H13" s="17">
        <v>0.0422</v>
      </c>
      <c r="I13" s="16">
        <f>G13*H13</f>
        <v>305.95</v>
      </c>
    </row>
    <row r="14" ht="16.5" spans="1:9">
      <c r="A14" s="12"/>
      <c r="B14" s="13"/>
      <c r="C14" s="14"/>
      <c r="D14" s="15"/>
      <c r="E14" s="14"/>
      <c r="F14" s="16" t="s">
        <v>15</v>
      </c>
      <c r="G14" s="16">
        <v>2750</v>
      </c>
      <c r="H14" s="17">
        <v>0.0352</v>
      </c>
      <c r="I14" s="16">
        <f>G14*H14</f>
        <v>96.8</v>
      </c>
    </row>
    <row r="15" ht="16.5" spans="1:9">
      <c r="A15" s="12"/>
      <c r="B15" s="13"/>
      <c r="C15" s="14"/>
      <c r="D15" s="15"/>
      <c r="E15" s="14"/>
      <c r="F15" s="16" t="s">
        <v>16</v>
      </c>
      <c r="G15" s="16">
        <v>10000</v>
      </c>
      <c r="H15" s="17">
        <v>0.0158</v>
      </c>
      <c r="I15" s="16">
        <f>G15*H15</f>
        <v>158</v>
      </c>
    </row>
    <row r="16" ht="16.5" spans="1:9">
      <c r="A16" s="12"/>
      <c r="B16" s="13"/>
      <c r="C16" s="14"/>
      <c r="D16" s="15"/>
      <c r="E16" s="14"/>
      <c r="F16" s="16" t="s">
        <v>39</v>
      </c>
      <c r="G16" s="16">
        <v>10000</v>
      </c>
      <c r="H16" s="17">
        <v>0.1813</v>
      </c>
      <c r="I16" s="16">
        <f>G16*H16</f>
        <v>1813</v>
      </c>
    </row>
    <row r="17" ht="16.5" spans="1:9">
      <c r="A17" s="12"/>
      <c r="B17" s="13"/>
      <c r="C17" s="14"/>
      <c r="D17" s="15"/>
      <c r="E17" s="14"/>
      <c r="F17" s="16" t="s">
        <v>72</v>
      </c>
      <c r="G17" s="16">
        <v>10000</v>
      </c>
      <c r="H17" s="17">
        <v>0.0075</v>
      </c>
      <c r="I17" s="16">
        <f>G17*H17</f>
        <v>75</v>
      </c>
    </row>
    <row r="18" ht="16.5" spans="1:9">
      <c r="A18" s="12"/>
      <c r="B18" s="13"/>
      <c r="C18" s="14"/>
      <c r="D18" s="15"/>
      <c r="E18" s="14"/>
      <c r="F18" s="16" t="s">
        <v>22</v>
      </c>
      <c r="G18" s="16">
        <v>70000</v>
      </c>
      <c r="H18" s="17">
        <v>0.0075</v>
      </c>
      <c r="I18" s="16">
        <f>G18*H18</f>
        <v>525</v>
      </c>
    </row>
    <row r="19" ht="16.5" spans="1:9">
      <c r="A19" s="12">
        <v>45772</v>
      </c>
      <c r="B19" s="13" t="s">
        <v>10</v>
      </c>
      <c r="C19" s="18" t="s">
        <v>78</v>
      </c>
      <c r="D19" s="15" t="s">
        <v>79</v>
      </c>
      <c r="E19" s="14" t="s">
        <v>80</v>
      </c>
      <c r="F19" s="16" t="s">
        <v>14</v>
      </c>
      <c r="G19" s="16">
        <v>37720</v>
      </c>
      <c r="H19" s="17">
        <v>0.0422</v>
      </c>
      <c r="I19" s="16">
        <f>G19*H19</f>
        <v>1591.784</v>
      </c>
    </row>
    <row r="20" ht="16.5" spans="1:9">
      <c r="A20" s="12"/>
      <c r="B20" s="13"/>
      <c r="C20" s="14"/>
      <c r="D20" s="15"/>
      <c r="E20" s="14"/>
      <c r="F20" s="16" t="s">
        <v>16</v>
      </c>
      <c r="G20" s="16">
        <v>37720</v>
      </c>
      <c r="H20" s="17">
        <v>0.0158</v>
      </c>
      <c r="I20" s="16">
        <f>G20*H20</f>
        <v>595.976</v>
      </c>
    </row>
    <row r="21" ht="16.5" spans="1:9">
      <c r="A21" s="12"/>
      <c r="B21" s="13"/>
      <c r="C21" s="14"/>
      <c r="D21" s="15"/>
      <c r="E21" s="14"/>
      <c r="F21" s="16" t="s">
        <v>39</v>
      </c>
      <c r="G21" s="16">
        <v>37720</v>
      </c>
      <c r="H21" s="17">
        <v>0.1813</v>
      </c>
      <c r="I21" s="16">
        <f>G21*H21</f>
        <v>6838.636</v>
      </c>
    </row>
    <row r="22" ht="16.5" spans="1:9">
      <c r="A22" s="12"/>
      <c r="B22" s="13"/>
      <c r="C22" s="14"/>
      <c r="D22" s="15"/>
      <c r="E22" s="14"/>
      <c r="F22" s="16" t="s">
        <v>72</v>
      </c>
      <c r="G22" s="16">
        <v>37720</v>
      </c>
      <c r="H22" s="17">
        <v>0.0075</v>
      </c>
      <c r="I22" s="16">
        <f>G22*H22</f>
        <v>282.9</v>
      </c>
    </row>
    <row r="23" ht="16.5" spans="1:9">
      <c r="A23" s="12"/>
      <c r="B23" s="13"/>
      <c r="C23" s="14"/>
      <c r="D23" s="15"/>
      <c r="E23" s="14"/>
      <c r="F23" s="16" t="s">
        <v>22</v>
      </c>
      <c r="G23" s="16">
        <v>264040</v>
      </c>
      <c r="H23" s="17">
        <v>0.0075</v>
      </c>
      <c r="I23" s="16">
        <f>G23*H23</f>
        <v>1980.3</v>
      </c>
    </row>
    <row r="24" s="1" customFormat="1" ht="16.5" spans="1:9">
      <c r="A24" s="19">
        <v>45821</v>
      </c>
      <c r="B24" s="20" t="s">
        <v>10</v>
      </c>
      <c r="C24" s="21" t="s">
        <v>81</v>
      </c>
      <c r="D24" s="22" t="s">
        <v>82</v>
      </c>
      <c r="E24" s="21" t="s">
        <v>83</v>
      </c>
      <c r="F24" s="23" t="s">
        <v>14</v>
      </c>
      <c r="G24" s="23">
        <v>11780</v>
      </c>
      <c r="H24" s="24">
        <v>0.0422</v>
      </c>
      <c r="I24" s="16">
        <f>G24*H24</f>
        <v>497.116</v>
      </c>
    </row>
    <row r="25" s="1" customFormat="1" ht="16.5" spans="1:9">
      <c r="A25" s="19"/>
      <c r="B25" s="20"/>
      <c r="C25" s="21"/>
      <c r="D25" s="22"/>
      <c r="E25" s="21"/>
      <c r="F25" s="23" t="s">
        <v>16</v>
      </c>
      <c r="G25" s="23">
        <v>11780</v>
      </c>
      <c r="H25" s="24">
        <v>0.0158</v>
      </c>
      <c r="I25" s="16">
        <f>G25*H25</f>
        <v>186.124</v>
      </c>
    </row>
    <row r="26" s="1" customFormat="1" ht="16.5" spans="1:9">
      <c r="A26" s="19"/>
      <c r="B26" s="20"/>
      <c r="C26" s="21"/>
      <c r="D26" s="22"/>
      <c r="E26" s="21"/>
      <c r="F26" s="23" t="s">
        <v>39</v>
      </c>
      <c r="G26" s="23">
        <v>11780</v>
      </c>
      <c r="H26" s="24">
        <v>0.1813</v>
      </c>
      <c r="I26" s="16">
        <f>G26*H26</f>
        <v>2135.714</v>
      </c>
    </row>
    <row r="27" s="1" customFormat="1" ht="16.5" spans="1:9">
      <c r="A27" s="19"/>
      <c r="B27" s="20"/>
      <c r="C27" s="21"/>
      <c r="D27" s="22"/>
      <c r="E27" s="21"/>
      <c r="F27" s="23" t="s">
        <v>22</v>
      </c>
      <c r="G27" s="23">
        <f>G26*7</f>
        <v>82460</v>
      </c>
      <c r="H27" s="24">
        <v>0.0075</v>
      </c>
      <c r="I27" s="16">
        <f>G27*H27</f>
        <v>618.45</v>
      </c>
    </row>
    <row r="28" spans="9:9">
      <c r="I28" s="2">
        <f>SUM(I3:I27)</f>
        <v>22465.24</v>
      </c>
    </row>
  </sheetData>
  <autoFilter xmlns:etc="http://www.wps.cn/officeDocument/2017/etCustomData" ref="A2:I24" etc:filterBottomFollowUsedRange="0">
    <extLst/>
  </autoFilter>
  <mergeCells count="21">
    <mergeCell ref="A1:I1"/>
    <mergeCell ref="A3:A12"/>
    <mergeCell ref="A13:A18"/>
    <mergeCell ref="A19:A23"/>
    <mergeCell ref="A24:A27"/>
    <mergeCell ref="B3:B12"/>
    <mergeCell ref="B13:B18"/>
    <mergeCell ref="B19:B23"/>
    <mergeCell ref="B24:B27"/>
    <mergeCell ref="C3:C12"/>
    <mergeCell ref="C13:C18"/>
    <mergeCell ref="C19:C23"/>
    <mergeCell ref="C24:C27"/>
    <mergeCell ref="D3:D12"/>
    <mergeCell ref="D13:D18"/>
    <mergeCell ref="D19:D23"/>
    <mergeCell ref="D24:D27"/>
    <mergeCell ref="E3:E12"/>
    <mergeCell ref="E13:E18"/>
    <mergeCell ref="E19:E23"/>
    <mergeCell ref="E24:E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2025-6月未开票-rmb</vt:lpstr>
      <vt:lpstr>2025-7月未开票-rmb</vt:lpstr>
      <vt:lpstr>2025-6月未开票-usd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2025-07-21T07:29:30Z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36653B7713994CE4BD37B7520655D05C_12</vt:lpwstr>
  </property>
</Properties>
</file>