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1" sheetId="17" r:id="rId1"/>
  </sheets>
  <externalReferences>
    <externalReference r:id="rId2"/>
  </externalReferences>
  <definedNames>
    <definedName name="_xlnm._FilterDatabase" localSheetId="0" hidden="1">'1'!$A$1:$K$82</definedName>
    <definedName name="WebWps_Link_1" hidden="1">[1]STR!$M$1551:$N$1551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<sst xmlns="http://schemas.openxmlformats.org/spreadsheetml/2006/main" count="241" uniqueCount="108">
  <si>
    <r>
      <rPr>
        <b/>
        <sz val="26"/>
        <color theme="1"/>
        <rFont val="Arial"/>
        <charset val="134"/>
      </rPr>
      <t xml:space="preserve">PB  </t>
    </r>
    <r>
      <rPr>
        <b/>
        <sz val="26"/>
        <color theme="1"/>
        <rFont val="宋体"/>
        <charset val="134"/>
      </rPr>
      <t>对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账</t>
    </r>
    <r>
      <rPr>
        <b/>
        <sz val="26"/>
        <color theme="1"/>
        <rFont val="Arial"/>
        <charset val="134"/>
      </rPr>
      <t xml:space="preserve"> </t>
    </r>
    <r>
      <rPr>
        <b/>
        <sz val="26"/>
        <color theme="1"/>
        <rFont val="宋体"/>
        <charset val="134"/>
      </rPr>
      <t>单</t>
    </r>
    <r>
      <rPr>
        <b/>
        <sz val="26"/>
        <color theme="1"/>
        <rFont val="Arial"/>
        <charset val="134"/>
      </rPr>
      <t>-Recall</t>
    </r>
  </si>
  <si>
    <t>下单时间</t>
  </si>
  <si>
    <t>客户联系人</t>
  </si>
  <si>
    <t>PO号</t>
  </si>
  <si>
    <t>睿颢合同号</t>
  </si>
  <si>
    <t>客户款号</t>
  </si>
  <si>
    <t>编号</t>
  </si>
  <si>
    <t>品名</t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</si>
  <si>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</si>
  <si>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t>单价</t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</si>
  <si>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</si>
  <si>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备注</t>
  </si>
  <si>
    <r>
      <rPr>
        <sz val="12"/>
        <color rgb="FF000000"/>
        <rFont val="SimSun"/>
        <charset val="134"/>
      </rPr>
      <t>Stella</t>
    </r>
    <r>
      <rPr>
        <sz val="12"/>
        <color rgb="FF000000"/>
        <rFont val="SimSun"/>
        <charset val="134"/>
      </rPr>
      <t xml:space="preserve"> </t>
    </r>
  </si>
  <si>
    <t>12992-w 13006-w</t>
  </si>
  <si>
    <t>YDPB020</t>
  </si>
  <si>
    <t>7800-307</t>
  </si>
  <si>
    <t>HPPWBAS002</t>
  </si>
  <si>
    <t xml:space="preserve">PULLBEAR价格牌 67*110mm </t>
  </si>
  <si>
    <t>STPCALLO01</t>
  </si>
  <si>
    <t>尺码贴纸</t>
  </si>
  <si>
    <t>MRPCBAS002</t>
  </si>
  <si>
    <t>黑色吊绳1.5*330mm</t>
  </si>
  <si>
    <t>PLPWBAS028</t>
  </si>
  <si>
    <t>PULLBEAR黑色芯片主标70*70mm  柬埔寨</t>
  </si>
  <si>
    <t>CLPCESP004</t>
  </si>
  <si>
    <t>黑色聚酯洗标63*40mm 3页</t>
  </si>
  <si>
    <t>PBBGU24001</t>
  </si>
  <si>
    <t>备扣袋 50*60mm 孔位5mm</t>
  </si>
  <si>
    <t>14891-w</t>
  </si>
  <si>
    <t>RC-89994 YDPB027</t>
  </si>
  <si>
    <t>7800-361</t>
  </si>
  <si>
    <t>PULLBEAR黑色芯片主标70*70mm 中国</t>
  </si>
  <si>
    <t>WLPCALL002</t>
  </si>
  <si>
    <t>黑色挂鼻 8*35mm</t>
  </si>
  <si>
    <t>黑色聚酯银字洗标63*40mm 3页</t>
  </si>
  <si>
    <t>备扣袋 50*60mm 孔4mm</t>
  </si>
  <si>
    <t>16481-w 16492-w</t>
  </si>
  <si>
    <t>B516 YDPB037</t>
  </si>
  <si>
    <t>7696/340/711</t>
  </si>
  <si>
    <t>HPPWBAS001</t>
  </si>
  <si>
    <t>PULLBEAR价格牌 61*100mm</t>
  </si>
  <si>
    <t>MRPCBAS001</t>
  </si>
  <si>
    <t>LS179-1.2厘漂白蜡绳 330mm</t>
  </si>
  <si>
    <t>尺码贴纸60*10MM</t>
  </si>
  <si>
    <t>PLPWBAS016</t>
  </si>
  <si>
    <t>PULLBEAR黑色芯片主标65*19MM-中国（数字码）</t>
  </si>
  <si>
    <t>CLPCESP003</t>
  </si>
  <si>
    <t>黑色聚酯洗标63*25mm 3页</t>
  </si>
  <si>
    <t>16480-w 16493-w online</t>
  </si>
  <si>
    <t>B514 YDPB038</t>
  </si>
  <si>
    <r>
      <rPr>
        <sz val="12"/>
        <color rgb="FF000000"/>
        <rFont val="SimSun"/>
        <charset val="134"/>
      </rPr>
      <t>7696/409/711</t>
    </r>
    <r>
      <rPr>
        <sz val="12"/>
        <color rgb="FF000000"/>
        <rFont val="SimSun"/>
        <charset val="134"/>
      </rPr>
      <t xml:space="preserve"> </t>
    </r>
  </si>
  <si>
    <t>STPCALL004</t>
  </si>
  <si>
    <t>ZA条码贴17*40mm</t>
  </si>
  <si>
    <t>PLPWBAS001</t>
  </si>
  <si>
    <t>PULLBEAR白色主标65*19 中国</t>
  </si>
  <si>
    <t>WLPCALL001</t>
  </si>
  <si>
    <t>白色挂鼻 8*35mm</t>
  </si>
  <si>
    <t>CLPCESP019</t>
  </si>
  <si>
    <t>白色胶带空白洗标63*25mm</t>
  </si>
  <si>
    <t>CLPCESP001</t>
  </si>
  <si>
    <t>白色胶带黑字洗标63*25mm 3页</t>
  </si>
  <si>
    <t>16494-W 16487-W</t>
  </si>
  <si>
    <r>
      <rPr>
        <sz val="12"/>
        <color rgb="FF000000"/>
        <rFont val="SimSun"/>
        <charset val="134"/>
      </rPr>
      <t xml:space="preserve"> </t>
    </r>
    <r>
      <rPr>
        <sz val="12"/>
        <color rgb="FF000000"/>
        <rFont val="SimSun"/>
        <charset val="134"/>
      </rPr>
      <t>B518 YDPB039</t>
    </r>
  </si>
  <si>
    <t>7696/341/711</t>
  </si>
  <si>
    <t>PLPWBAS015</t>
  </si>
  <si>
    <t>PULLBEAR白色芯片主标65*19 中国</t>
  </si>
  <si>
    <t>17194-w 17195-w</t>
  </si>
  <si>
    <t>YDPB040</t>
  </si>
  <si>
    <t>7802/304/800</t>
  </si>
  <si>
    <t>黑色蜡绳330mm</t>
  </si>
  <si>
    <t>PULLBEAR黑色芯片主标70*70MM-柬埔寨</t>
  </si>
  <si>
    <t>CLPCESP014</t>
  </si>
  <si>
    <t>黑色聚酯空白洗标63*40mm</t>
  </si>
  <si>
    <t>黑色银字聚酯洗标63*40mm 4页</t>
  </si>
  <si>
    <t>15691-w 17198-w online</t>
  </si>
  <si>
    <t>YDPB041</t>
  </si>
  <si>
    <t>7802/401/707</t>
  </si>
  <si>
    <t>PULLBEAR价格牌 67*110mm</t>
  </si>
  <si>
    <t>15699-w 16816-w</t>
  </si>
  <si>
    <t>YDPB042</t>
  </si>
  <si>
    <t>7693/301/800</t>
  </si>
  <si>
    <t>PULLBEAR黑色芯片主标65*19MM-柬埔寨</t>
  </si>
  <si>
    <t>CLPCESP020</t>
  </si>
  <si>
    <t>黑色聚酯空白标63*25MM</t>
  </si>
  <si>
    <t>17190-w 17191-w online</t>
  </si>
  <si>
    <t>YDPB043</t>
  </si>
  <si>
    <t>7693/400/707</t>
  </si>
  <si>
    <t>Stella</t>
  </si>
  <si>
    <t>YDPB047</t>
  </si>
  <si>
    <t>7800-307补数</t>
  </si>
  <si>
    <t>15699-w 17190-w online</t>
  </si>
  <si>
    <t>YDPB051</t>
  </si>
  <si>
    <t>7693/301/800 7693/400/707补数</t>
  </si>
  <si>
    <t>15699-w 16186-w</t>
  </si>
  <si>
    <t>YDPB053</t>
  </si>
  <si>
    <t>17191-w 17190-w online</t>
  </si>
  <si>
    <t>X</t>
  </si>
  <si>
    <t>YDPB054</t>
  </si>
  <si>
    <t>7802/304+401补数</t>
  </si>
  <si>
    <t>YDPB063</t>
  </si>
  <si>
    <t>YDPB064</t>
  </si>
  <si>
    <t>黑色聚酯银字洗标63*40mm 2页</t>
  </si>
  <si>
    <t>YDPB066</t>
  </si>
  <si>
    <t>7693/301/800补数</t>
  </si>
  <si>
    <t>x</t>
  </si>
  <si>
    <t>YDPB067</t>
  </si>
  <si>
    <t>7696/341/711补数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</si>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</sst>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#\ ???/???"/>
    <numFmt numFmtId="179" formatCode="0.00_);[Red]\(0.00\)"/>
    <numFmt numFmtId="180" formatCode="\¥#,##0.000"/>
  </numFmts>
  <fonts count="30">
    <font>
      <sz val="11"/>
      <color theme="1"/>
      <name val="宋体"/>
      <charset val="134"/>
      <scheme val="minor"/>
    </font>
    <font>
      <b/>
      <sz val="26"/>
      <color theme="1"/>
      <name val="Arial"/>
      <charset val="134"/>
    </font>
    <font>
      <b/>
      <sz val="11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SimSun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Arial"/>
      <charset val="134"/>
    </font>
    <font>
      <b/>
      <sz val="2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178" fontId="5" fillId="0" borderId="2" xfId="0" applyNumberFormat="1" applyFont="1" applyFill="1" applyBorder="1" applyAlignment="1">
      <alignment horizontal="center" vertical="center"/>
    </xf>
    <xf numFmtId="7" fontId="1" fillId="0" borderId="1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7" fontId="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7" fontId="5" fillId="0" borderId="10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8" fontId="5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8" fontId="5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/>
    </xf>
    <xf numFmtId="178" fontId="5" fillId="0" borderId="16" xfId="0" applyNumberFormat="1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180" fontId="5" fillId="0" borderId="8" xfId="0" applyNumberFormat="1" applyFont="1" applyFill="1" applyBorder="1" applyAlignment="1">
      <alignment horizontal="center" vertical="center"/>
    </xf>
    <xf numFmtId="180" fontId="5" fillId="0" borderId="15" xfId="0" applyNumberFormat="1" applyFont="1" applyFill="1" applyBorder="1" applyAlignment="1">
      <alignment horizontal="center" vertical="center"/>
    </xf>
    <xf numFmtId="7" fontId="5" fillId="0" borderId="15" xfId="0" applyNumberFormat="1" applyFont="1" applyFill="1" applyBorder="1" applyAlignment="1">
      <alignment horizontal="center" vertical="center"/>
    </xf>
    <xf numFmtId="7" fontId="5" fillId="0" borderId="2" xfId="0" applyNumberFormat="1" applyFont="1" applyFill="1" applyBorder="1" applyAlignment="1">
      <alignment horizontal="center" vertical="center"/>
    </xf>
    <xf numFmtId="7" fontId="0" fillId="0" borderId="2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BFBFBF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al\Desktop\&#26032;&#23458;&#25143;&#35746;&#21333;&#30331;&#35760;%202024&#26032;.xls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B"/>
      <sheetName val="STR"/>
      <sheetName val="BERSHKA"/>
      <sheetName val="PIMKIE"/>
      <sheetName val="Sheet8"/>
      <sheetName val="尺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abSelected="1" topLeftCell="A66" workbookViewId="0">
      <selection activeCell="G97" sqref="G97"/>
    </sheetView>
  </sheetViews>
  <sheetFormatPr defaultColWidth="9" defaultRowHeight="14"/>
  <cols>
    <col min="1" max="1" width="14.7272727272727" style="1" customWidth="1"/>
    <col min="2" max="2" width="12.2727272727273" style="1" customWidth="1"/>
    <col min="3" max="3" width="18.7272727272727" style="1" customWidth="1"/>
    <col min="4" max="4" width="14.7272727272727" style="1" customWidth="1"/>
    <col min="5" max="5" width="18.0909090909091" style="1" customWidth="1"/>
    <col min="6" max="6" width="18.9090909090909" style="1" customWidth="1"/>
    <col min="7" max="7" width="52.2727272727273" style="1" customWidth="1"/>
    <col min="8" max="8" width="9.81818181818182" style="1" customWidth="1"/>
    <col min="9" max="9" width="10.7272727272727" style="1" customWidth="1"/>
    <col min="10" max="10" width="18.7272727272727" style="2" customWidth="1"/>
    <col min="11" max="11" width="17.5454545454545" style="3" customWidth="1"/>
    <col min="12" max="16384" width="9" style="1"/>
  </cols>
  <sheetData>
    <row r="1" ht="3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29"/>
      <c r="K1" s="30"/>
    </row>
    <row r="2" ht="22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31" t="s">
        <v>9</v>
      </c>
      <c r="J2" s="32" t="s">
        <v>10</v>
      </c>
      <c r="K2" s="33" t="s">
        <v>11</v>
      </c>
    </row>
    <row r="3" ht="22" customHeight="1" spans="1:11">
      <c r="A3" s="10">
        <v>45742</v>
      </c>
      <c r="B3" s="11" t="s">
        <v>12</v>
      </c>
      <c r="C3" s="12" t="s">
        <v>13</v>
      </c>
      <c r="D3" s="12" t="s">
        <v>14</v>
      </c>
      <c r="E3" s="13" t="s">
        <v>15</v>
      </c>
      <c r="F3" s="14" t="s">
        <v>16</v>
      </c>
      <c r="G3" s="15" t="s">
        <v>17</v>
      </c>
      <c r="H3" s="16">
        <v>15015</v>
      </c>
      <c r="I3" s="34">
        <v>0.35</v>
      </c>
      <c r="J3" s="35">
        <f>I3*H3</f>
        <v>5255.25</v>
      </c>
      <c r="K3" s="33"/>
    </row>
    <row r="4" ht="22" customHeight="1" spans="1:11">
      <c r="A4" s="10"/>
      <c r="B4" s="11"/>
      <c r="C4" s="12"/>
      <c r="D4" s="12"/>
      <c r="E4" s="13"/>
      <c r="F4" s="17" t="s">
        <v>18</v>
      </c>
      <c r="G4" s="18" t="s">
        <v>19</v>
      </c>
      <c r="H4" s="16">
        <v>15015</v>
      </c>
      <c r="I4" s="34">
        <v>0.07</v>
      </c>
      <c r="J4" s="35">
        <f t="shared" ref="J4:J35" si="0">I4*H4</f>
        <v>1051.05</v>
      </c>
      <c r="K4" s="33"/>
    </row>
    <row r="5" ht="22" customHeight="1" spans="1:11">
      <c r="A5" s="10"/>
      <c r="B5" s="11"/>
      <c r="C5" s="12"/>
      <c r="D5" s="12"/>
      <c r="E5" s="13"/>
      <c r="F5" s="17" t="s">
        <v>20</v>
      </c>
      <c r="G5" s="18" t="s">
        <v>21</v>
      </c>
      <c r="H5" s="19">
        <v>15015</v>
      </c>
      <c r="I5" s="36">
        <v>0.06</v>
      </c>
      <c r="J5" s="35">
        <f t="shared" si="0"/>
        <v>900.9</v>
      </c>
      <c r="K5" s="33"/>
    </row>
    <row r="6" ht="22" customHeight="1" spans="1:11">
      <c r="A6" s="10"/>
      <c r="B6" s="11"/>
      <c r="C6" s="12"/>
      <c r="D6" s="12"/>
      <c r="E6" s="13"/>
      <c r="F6" s="14" t="s">
        <v>22</v>
      </c>
      <c r="G6" s="15" t="s">
        <v>23</v>
      </c>
      <c r="H6" s="16">
        <v>15015</v>
      </c>
      <c r="I6" s="34">
        <v>1.28</v>
      </c>
      <c r="J6" s="35">
        <f t="shared" si="0"/>
        <v>19219.2</v>
      </c>
      <c r="K6" s="33"/>
    </row>
    <row r="7" ht="22" customHeight="1" spans="1:11">
      <c r="A7" s="10"/>
      <c r="B7" s="11"/>
      <c r="C7" s="12"/>
      <c r="D7" s="12"/>
      <c r="E7" s="13"/>
      <c r="F7" s="17" t="s">
        <v>24</v>
      </c>
      <c r="G7" s="18" t="s">
        <v>25</v>
      </c>
      <c r="H7" s="16">
        <v>45045</v>
      </c>
      <c r="I7" s="34">
        <v>0.06</v>
      </c>
      <c r="J7" s="35">
        <f t="shared" si="0"/>
        <v>2702.7</v>
      </c>
      <c r="K7" s="33"/>
    </row>
    <row r="8" ht="22" customHeight="1" spans="1:11">
      <c r="A8" s="10"/>
      <c r="B8" s="11"/>
      <c r="C8" s="12"/>
      <c r="D8" s="12"/>
      <c r="E8" s="13"/>
      <c r="F8" s="20" t="s">
        <v>26</v>
      </c>
      <c r="G8" s="18" t="s">
        <v>27</v>
      </c>
      <c r="H8" s="16">
        <v>15015</v>
      </c>
      <c r="I8" s="34">
        <v>0.19</v>
      </c>
      <c r="J8" s="35">
        <f t="shared" si="0"/>
        <v>2852.85</v>
      </c>
      <c r="K8" s="33"/>
    </row>
    <row r="9" ht="18" customHeight="1" spans="1:11">
      <c r="A9" s="21">
        <v>45769</v>
      </c>
      <c r="B9" s="22" t="s">
        <v>12</v>
      </c>
      <c r="C9" s="22" t="s">
        <v>28</v>
      </c>
      <c r="D9" s="23" t="s">
        <v>29</v>
      </c>
      <c r="E9" s="22" t="s">
        <v>30</v>
      </c>
      <c r="F9" s="22" t="s">
        <v>22</v>
      </c>
      <c r="G9" s="24" t="s">
        <v>31</v>
      </c>
      <c r="H9" s="22">
        <v>4000</v>
      </c>
      <c r="I9" s="37">
        <v>1.28</v>
      </c>
      <c r="J9" s="35">
        <f t="shared" si="0"/>
        <v>5120</v>
      </c>
      <c r="K9" s="38"/>
    </row>
    <row r="10" ht="18" customHeight="1" spans="1:11">
      <c r="A10" s="21"/>
      <c r="B10" s="22"/>
      <c r="C10" s="22"/>
      <c r="D10" s="23"/>
      <c r="E10" s="22"/>
      <c r="F10" s="22" t="s">
        <v>32</v>
      </c>
      <c r="G10" s="24" t="s">
        <v>33</v>
      </c>
      <c r="H10" s="22">
        <v>4000</v>
      </c>
      <c r="I10" s="37">
        <v>0.05</v>
      </c>
      <c r="J10" s="35">
        <f t="shared" si="0"/>
        <v>200</v>
      </c>
      <c r="K10" s="38"/>
    </row>
    <row r="11" ht="18" customHeight="1" spans="1:11">
      <c r="A11" s="21"/>
      <c r="B11" s="22"/>
      <c r="C11" s="22"/>
      <c r="D11" s="23"/>
      <c r="E11" s="22"/>
      <c r="F11" s="22" t="s">
        <v>16</v>
      </c>
      <c r="G11" s="24" t="s">
        <v>17</v>
      </c>
      <c r="H11" s="22">
        <v>4000</v>
      </c>
      <c r="I11" s="37">
        <v>0.35</v>
      </c>
      <c r="J11" s="35">
        <f t="shared" si="0"/>
        <v>1400</v>
      </c>
      <c r="K11" s="38"/>
    </row>
    <row r="12" ht="18" customHeight="1" spans="1:11">
      <c r="A12" s="21"/>
      <c r="B12" s="22"/>
      <c r="C12" s="22"/>
      <c r="D12" s="23"/>
      <c r="E12" s="22"/>
      <c r="F12" s="22" t="s">
        <v>20</v>
      </c>
      <c r="G12" s="24" t="s">
        <v>21</v>
      </c>
      <c r="H12" s="22">
        <v>4000</v>
      </c>
      <c r="I12" s="37">
        <v>0.06</v>
      </c>
      <c r="J12" s="35">
        <f t="shared" si="0"/>
        <v>240</v>
      </c>
      <c r="K12" s="38"/>
    </row>
    <row r="13" ht="18" customHeight="1" spans="1:11">
      <c r="A13" s="21"/>
      <c r="B13" s="22"/>
      <c r="C13" s="22"/>
      <c r="D13" s="23"/>
      <c r="E13" s="22"/>
      <c r="F13" s="22" t="s">
        <v>22</v>
      </c>
      <c r="G13" s="24" t="s">
        <v>31</v>
      </c>
      <c r="H13" s="22">
        <v>60</v>
      </c>
      <c r="I13" s="37">
        <v>1.28</v>
      </c>
      <c r="J13" s="35">
        <f t="shared" si="0"/>
        <v>76.8</v>
      </c>
      <c r="K13" s="38"/>
    </row>
    <row r="14" ht="18" customHeight="1" spans="1:11">
      <c r="A14" s="21"/>
      <c r="B14" s="22"/>
      <c r="C14" s="22"/>
      <c r="D14" s="23"/>
      <c r="E14" s="22"/>
      <c r="F14" s="22" t="s">
        <v>32</v>
      </c>
      <c r="G14" s="24" t="s">
        <v>33</v>
      </c>
      <c r="H14" s="22">
        <v>60</v>
      </c>
      <c r="I14" s="37">
        <v>0.05</v>
      </c>
      <c r="J14" s="35">
        <f t="shared" si="0"/>
        <v>3</v>
      </c>
      <c r="K14" s="38"/>
    </row>
    <row r="15" ht="18" customHeight="1" spans="1:11">
      <c r="A15" s="21"/>
      <c r="B15" s="22"/>
      <c r="C15" s="22"/>
      <c r="D15" s="23"/>
      <c r="E15" s="22"/>
      <c r="F15" s="23" t="s">
        <v>24</v>
      </c>
      <c r="G15" s="25" t="s">
        <v>34</v>
      </c>
      <c r="H15" s="22">
        <v>12000</v>
      </c>
      <c r="I15" s="37">
        <v>0.06</v>
      </c>
      <c r="J15" s="35">
        <f t="shared" si="0"/>
        <v>720</v>
      </c>
      <c r="K15" s="38"/>
    </row>
    <row r="16" ht="18" customHeight="1" spans="1:11">
      <c r="A16" s="21"/>
      <c r="B16" s="22"/>
      <c r="C16" s="22"/>
      <c r="D16" s="23"/>
      <c r="E16" s="22"/>
      <c r="F16" s="26" t="s">
        <v>26</v>
      </c>
      <c r="G16" s="27" t="s">
        <v>35</v>
      </c>
      <c r="H16" s="22">
        <v>4000</v>
      </c>
      <c r="I16" s="37">
        <v>0.19</v>
      </c>
      <c r="J16" s="35">
        <f t="shared" si="0"/>
        <v>760</v>
      </c>
      <c r="K16" s="38"/>
    </row>
    <row r="17" ht="18" customHeight="1" spans="1:11">
      <c r="A17" s="21">
        <v>45785</v>
      </c>
      <c r="B17" s="22" t="s">
        <v>12</v>
      </c>
      <c r="C17" s="23" t="s">
        <v>36</v>
      </c>
      <c r="D17" s="23" t="s">
        <v>37</v>
      </c>
      <c r="E17" s="22" t="s">
        <v>38</v>
      </c>
      <c r="F17" s="22" t="s">
        <v>39</v>
      </c>
      <c r="G17" s="24" t="s">
        <v>40</v>
      </c>
      <c r="H17" s="22">
        <v>7017</v>
      </c>
      <c r="I17" s="37">
        <v>0.25</v>
      </c>
      <c r="J17" s="35">
        <f t="shared" si="0"/>
        <v>1754.25</v>
      </c>
      <c r="K17" s="38"/>
    </row>
    <row r="18" ht="18" customHeight="1" spans="1:11">
      <c r="A18" s="21"/>
      <c r="B18" s="22"/>
      <c r="C18" s="23"/>
      <c r="D18" s="23"/>
      <c r="E18" s="22"/>
      <c r="F18" s="22" t="s">
        <v>41</v>
      </c>
      <c r="G18" s="24" t="s">
        <v>42</v>
      </c>
      <c r="H18" s="22">
        <v>7017</v>
      </c>
      <c r="I18" s="37">
        <v>0.06</v>
      </c>
      <c r="J18" s="35">
        <f t="shared" si="0"/>
        <v>421.02</v>
      </c>
      <c r="K18" s="38"/>
    </row>
    <row r="19" ht="18" customHeight="1" spans="1:11">
      <c r="A19" s="21"/>
      <c r="B19" s="22"/>
      <c r="C19" s="23"/>
      <c r="D19" s="23"/>
      <c r="E19" s="22"/>
      <c r="F19" s="23" t="s">
        <v>18</v>
      </c>
      <c r="G19" s="25" t="s">
        <v>43</v>
      </c>
      <c r="H19" s="22">
        <v>7017</v>
      </c>
      <c r="I19" s="37">
        <v>0.07</v>
      </c>
      <c r="J19" s="35">
        <f t="shared" si="0"/>
        <v>491.19</v>
      </c>
      <c r="K19" s="38"/>
    </row>
    <row r="20" ht="18" customHeight="1" spans="1:11">
      <c r="A20" s="21"/>
      <c r="B20" s="22"/>
      <c r="C20" s="23"/>
      <c r="D20" s="23"/>
      <c r="E20" s="22"/>
      <c r="F20" s="23" t="s">
        <v>44</v>
      </c>
      <c r="G20" s="25" t="s">
        <v>45</v>
      </c>
      <c r="H20" s="22">
        <v>7017</v>
      </c>
      <c r="I20" s="37">
        <v>0.83</v>
      </c>
      <c r="J20" s="35">
        <f t="shared" si="0"/>
        <v>5824.11</v>
      </c>
      <c r="K20" s="38"/>
    </row>
    <row r="21" ht="18" customHeight="1" spans="1:11">
      <c r="A21" s="21"/>
      <c r="B21" s="22"/>
      <c r="C21" s="23"/>
      <c r="D21" s="23"/>
      <c r="E21" s="22"/>
      <c r="F21" s="23" t="s">
        <v>32</v>
      </c>
      <c r="G21" s="25" t="s">
        <v>33</v>
      </c>
      <c r="H21" s="22">
        <v>7017</v>
      </c>
      <c r="I21" s="37">
        <v>0.05</v>
      </c>
      <c r="J21" s="35">
        <f t="shared" si="0"/>
        <v>350.85</v>
      </c>
      <c r="K21" s="38"/>
    </row>
    <row r="22" ht="18" customHeight="1" spans="1:11">
      <c r="A22" s="21"/>
      <c r="B22" s="22"/>
      <c r="C22" s="23"/>
      <c r="D22" s="23"/>
      <c r="E22" s="22"/>
      <c r="F22" s="22" t="s">
        <v>46</v>
      </c>
      <c r="G22" s="24" t="s">
        <v>47</v>
      </c>
      <c r="H22" s="22">
        <v>21051</v>
      </c>
      <c r="I22" s="37">
        <v>0.048</v>
      </c>
      <c r="J22" s="35">
        <f t="shared" si="0"/>
        <v>1010.448</v>
      </c>
      <c r="K22" s="38"/>
    </row>
    <row r="23" ht="18" customHeight="1" spans="1:11">
      <c r="A23" s="21">
        <v>45785</v>
      </c>
      <c r="B23" s="22" t="s">
        <v>12</v>
      </c>
      <c r="C23" s="23" t="s">
        <v>48</v>
      </c>
      <c r="D23" s="23" t="s">
        <v>49</v>
      </c>
      <c r="E23" s="22" t="s">
        <v>50</v>
      </c>
      <c r="F23" s="22" t="s">
        <v>39</v>
      </c>
      <c r="G23" s="24" t="s">
        <v>40</v>
      </c>
      <c r="H23" s="22">
        <v>507</v>
      </c>
      <c r="I23" s="37">
        <v>0.25</v>
      </c>
      <c r="J23" s="35">
        <f t="shared" si="0"/>
        <v>126.75</v>
      </c>
      <c r="K23" s="38"/>
    </row>
    <row r="24" ht="18" customHeight="1" spans="1:11">
      <c r="A24" s="21"/>
      <c r="B24" s="22"/>
      <c r="C24" s="23"/>
      <c r="D24" s="23"/>
      <c r="E24" s="22"/>
      <c r="F24" s="22" t="s">
        <v>41</v>
      </c>
      <c r="G24" s="24" t="s">
        <v>42</v>
      </c>
      <c r="H24" s="22">
        <v>507</v>
      </c>
      <c r="I24" s="37">
        <v>0.06</v>
      </c>
      <c r="J24" s="35">
        <f t="shared" si="0"/>
        <v>30.42</v>
      </c>
      <c r="K24" s="38"/>
    </row>
    <row r="25" ht="18" customHeight="1" spans="1:11">
      <c r="A25" s="21"/>
      <c r="B25" s="22"/>
      <c r="C25" s="23"/>
      <c r="D25" s="23"/>
      <c r="E25" s="22"/>
      <c r="F25" s="26" t="s">
        <v>51</v>
      </c>
      <c r="G25" s="27" t="s">
        <v>52</v>
      </c>
      <c r="H25" s="22">
        <v>500</v>
      </c>
      <c r="I25" s="37">
        <v>0.15</v>
      </c>
      <c r="J25" s="35">
        <f t="shared" si="0"/>
        <v>75</v>
      </c>
      <c r="K25" s="38"/>
    </row>
    <row r="26" ht="18" customHeight="1" spans="1:11">
      <c r="A26" s="21"/>
      <c r="B26" s="22"/>
      <c r="C26" s="23"/>
      <c r="D26" s="23"/>
      <c r="E26" s="22"/>
      <c r="F26" s="23" t="s">
        <v>53</v>
      </c>
      <c r="G26" s="25" t="s">
        <v>54</v>
      </c>
      <c r="H26" s="22">
        <v>507</v>
      </c>
      <c r="I26" s="37">
        <v>0.17</v>
      </c>
      <c r="J26" s="35">
        <f t="shared" si="0"/>
        <v>86.19</v>
      </c>
      <c r="K26" s="38"/>
    </row>
    <row r="27" ht="18" customHeight="1" spans="1:11">
      <c r="A27" s="21"/>
      <c r="B27" s="22"/>
      <c r="C27" s="23"/>
      <c r="D27" s="23"/>
      <c r="E27" s="22"/>
      <c r="F27" s="22" t="s">
        <v>55</v>
      </c>
      <c r="G27" s="24" t="s">
        <v>56</v>
      </c>
      <c r="H27" s="22">
        <v>507</v>
      </c>
      <c r="I27" s="37">
        <v>0.05</v>
      </c>
      <c r="J27" s="35">
        <f t="shared" si="0"/>
        <v>25.35</v>
      </c>
      <c r="K27" s="38"/>
    </row>
    <row r="28" ht="18" customHeight="1" spans="1:11">
      <c r="A28" s="21"/>
      <c r="B28" s="22"/>
      <c r="C28" s="23"/>
      <c r="D28" s="23"/>
      <c r="E28" s="22"/>
      <c r="F28" s="22" t="s">
        <v>57</v>
      </c>
      <c r="G28" s="24" t="s">
        <v>58</v>
      </c>
      <c r="H28" s="22">
        <v>507</v>
      </c>
      <c r="I28" s="37">
        <v>0.04</v>
      </c>
      <c r="J28" s="35">
        <f t="shared" si="0"/>
        <v>20.28</v>
      </c>
      <c r="K28" s="38"/>
    </row>
    <row r="29" ht="18" customHeight="1" spans="1:11">
      <c r="A29" s="21"/>
      <c r="B29" s="22"/>
      <c r="C29" s="23"/>
      <c r="D29" s="23"/>
      <c r="E29" s="22"/>
      <c r="F29" s="22" t="s">
        <v>59</v>
      </c>
      <c r="G29" s="24" t="s">
        <v>60</v>
      </c>
      <c r="H29" s="22">
        <v>1521</v>
      </c>
      <c r="I29" s="37">
        <v>0.04</v>
      </c>
      <c r="J29" s="35">
        <f t="shared" si="0"/>
        <v>60.84</v>
      </c>
      <c r="K29" s="38"/>
    </row>
    <row r="30" ht="18" customHeight="1" spans="1:11">
      <c r="A30" s="21">
        <v>45785</v>
      </c>
      <c r="B30" s="22" t="s">
        <v>12</v>
      </c>
      <c r="C30" s="23" t="s">
        <v>61</v>
      </c>
      <c r="D30" s="23" t="s">
        <v>62</v>
      </c>
      <c r="E30" s="22" t="s">
        <v>63</v>
      </c>
      <c r="F30" s="22" t="s">
        <v>39</v>
      </c>
      <c r="G30" s="24" t="s">
        <v>40</v>
      </c>
      <c r="H30" s="22">
        <v>6017</v>
      </c>
      <c r="I30" s="37">
        <v>0.25</v>
      </c>
      <c r="J30" s="35">
        <f t="shared" si="0"/>
        <v>1504.25</v>
      </c>
      <c r="K30" s="38"/>
    </row>
    <row r="31" ht="18" customHeight="1" spans="1:11">
      <c r="A31" s="21"/>
      <c r="B31" s="22"/>
      <c r="C31" s="23"/>
      <c r="D31" s="23"/>
      <c r="E31" s="22"/>
      <c r="F31" s="22" t="s">
        <v>41</v>
      </c>
      <c r="G31" s="24" t="s">
        <v>42</v>
      </c>
      <c r="H31" s="22">
        <v>6017</v>
      </c>
      <c r="I31" s="37">
        <v>0.06</v>
      </c>
      <c r="J31" s="35">
        <f t="shared" si="0"/>
        <v>361.02</v>
      </c>
      <c r="K31" s="38"/>
    </row>
    <row r="32" ht="18" customHeight="1" spans="1:11">
      <c r="A32" s="21"/>
      <c r="B32" s="22"/>
      <c r="C32" s="23"/>
      <c r="D32" s="23"/>
      <c r="E32" s="22"/>
      <c r="F32" s="23" t="s">
        <v>18</v>
      </c>
      <c r="G32" s="25" t="s">
        <v>43</v>
      </c>
      <c r="H32" s="22">
        <v>6017</v>
      </c>
      <c r="I32" s="37">
        <v>0.07</v>
      </c>
      <c r="J32" s="35">
        <f t="shared" si="0"/>
        <v>421.19</v>
      </c>
      <c r="K32" s="38"/>
    </row>
    <row r="33" ht="18" customHeight="1" spans="1:11">
      <c r="A33" s="21"/>
      <c r="B33" s="22"/>
      <c r="C33" s="23"/>
      <c r="D33" s="23"/>
      <c r="E33" s="22"/>
      <c r="F33" s="23" t="s">
        <v>64</v>
      </c>
      <c r="G33" s="25" t="s">
        <v>65</v>
      </c>
      <c r="H33" s="22">
        <v>6017</v>
      </c>
      <c r="I33" s="37">
        <v>0.83</v>
      </c>
      <c r="J33" s="35">
        <f t="shared" si="0"/>
        <v>4994.11</v>
      </c>
      <c r="K33" s="38"/>
    </row>
    <row r="34" ht="18" customHeight="1" spans="1:11">
      <c r="A34" s="21"/>
      <c r="B34" s="22"/>
      <c r="C34" s="23"/>
      <c r="D34" s="23"/>
      <c r="E34" s="22"/>
      <c r="F34" s="23" t="s">
        <v>64</v>
      </c>
      <c r="G34" s="25" t="s">
        <v>65</v>
      </c>
      <c r="H34" s="22">
        <v>62</v>
      </c>
      <c r="I34" s="37">
        <v>0.83</v>
      </c>
      <c r="J34" s="35">
        <f t="shared" si="0"/>
        <v>51.46</v>
      </c>
      <c r="K34" s="38"/>
    </row>
    <row r="35" ht="18" customHeight="1" spans="1:11">
      <c r="A35" s="21"/>
      <c r="B35" s="22"/>
      <c r="C35" s="23"/>
      <c r="D35" s="23"/>
      <c r="E35" s="22"/>
      <c r="F35" s="23" t="s">
        <v>55</v>
      </c>
      <c r="G35" s="25" t="s">
        <v>56</v>
      </c>
      <c r="H35" s="22">
        <v>6017</v>
      </c>
      <c r="I35" s="37">
        <v>0.05</v>
      </c>
      <c r="J35" s="35">
        <f t="shared" si="0"/>
        <v>300.85</v>
      </c>
      <c r="K35" s="38"/>
    </row>
    <row r="36" ht="18" customHeight="1" spans="1:11">
      <c r="A36" s="21"/>
      <c r="B36" s="22"/>
      <c r="C36" s="23"/>
      <c r="D36" s="23"/>
      <c r="E36" s="22"/>
      <c r="F36" s="22" t="s">
        <v>59</v>
      </c>
      <c r="G36" s="24" t="s">
        <v>60</v>
      </c>
      <c r="H36" s="22">
        <v>18051</v>
      </c>
      <c r="I36" s="37">
        <v>0.04</v>
      </c>
      <c r="J36" s="35">
        <f t="shared" ref="J36:J67" si="1">I36*H36</f>
        <v>722.04</v>
      </c>
      <c r="K36" s="38"/>
    </row>
    <row r="37" ht="18" customHeight="1" spans="1:11">
      <c r="A37" s="21">
        <v>45785</v>
      </c>
      <c r="B37" s="22" t="s">
        <v>12</v>
      </c>
      <c r="C37" s="23" t="s">
        <v>66</v>
      </c>
      <c r="D37" s="23" t="s">
        <v>67</v>
      </c>
      <c r="E37" s="28" t="s">
        <v>68</v>
      </c>
      <c r="F37" s="22" t="s">
        <v>16</v>
      </c>
      <c r="G37" s="24" t="s">
        <v>17</v>
      </c>
      <c r="H37" s="22">
        <v>15015</v>
      </c>
      <c r="I37" s="37">
        <v>0.35</v>
      </c>
      <c r="J37" s="35">
        <f t="shared" si="1"/>
        <v>5255.25</v>
      </c>
      <c r="K37" s="38"/>
    </row>
    <row r="38" ht="18" customHeight="1" spans="1:11">
      <c r="A38" s="21"/>
      <c r="B38" s="22"/>
      <c r="C38" s="23"/>
      <c r="D38" s="23"/>
      <c r="E38" s="28"/>
      <c r="F38" s="22" t="s">
        <v>20</v>
      </c>
      <c r="G38" s="24" t="s">
        <v>69</v>
      </c>
      <c r="H38" s="22">
        <v>15015</v>
      </c>
      <c r="I38" s="37">
        <v>0.06</v>
      </c>
      <c r="J38" s="35">
        <f t="shared" si="1"/>
        <v>900.9</v>
      </c>
      <c r="K38" s="38"/>
    </row>
    <row r="39" ht="18" customHeight="1" spans="1:11">
      <c r="A39" s="21"/>
      <c r="B39" s="22"/>
      <c r="C39" s="23"/>
      <c r="D39" s="23"/>
      <c r="E39" s="28"/>
      <c r="F39" s="23" t="s">
        <v>18</v>
      </c>
      <c r="G39" s="25" t="s">
        <v>43</v>
      </c>
      <c r="H39" s="22">
        <v>15015</v>
      </c>
      <c r="I39" s="37">
        <v>0.07</v>
      </c>
      <c r="J39" s="35">
        <f t="shared" si="1"/>
        <v>1051.05</v>
      </c>
      <c r="K39" s="38"/>
    </row>
    <row r="40" ht="18" customHeight="1" spans="1:11">
      <c r="A40" s="21"/>
      <c r="B40" s="22"/>
      <c r="C40" s="23"/>
      <c r="D40" s="23"/>
      <c r="E40" s="28"/>
      <c r="F40" s="23" t="s">
        <v>22</v>
      </c>
      <c r="G40" s="25" t="s">
        <v>70</v>
      </c>
      <c r="H40" s="22">
        <v>15015</v>
      </c>
      <c r="I40" s="37">
        <v>1.28</v>
      </c>
      <c r="J40" s="35">
        <f t="shared" si="1"/>
        <v>19219.2</v>
      </c>
      <c r="K40" s="38"/>
    </row>
    <row r="41" ht="18" customHeight="1" spans="1:11">
      <c r="A41" s="21"/>
      <c r="B41" s="22"/>
      <c r="C41" s="23"/>
      <c r="D41" s="23"/>
      <c r="E41" s="28"/>
      <c r="F41" s="22" t="s">
        <v>32</v>
      </c>
      <c r="G41" s="24" t="s">
        <v>33</v>
      </c>
      <c r="H41" s="22">
        <v>15015</v>
      </c>
      <c r="I41" s="37">
        <v>0.05</v>
      </c>
      <c r="J41" s="35">
        <f t="shared" si="1"/>
        <v>750.75</v>
      </c>
      <c r="K41" s="38"/>
    </row>
    <row r="42" ht="18" customHeight="1" spans="1:11">
      <c r="A42" s="21"/>
      <c r="B42" s="22"/>
      <c r="C42" s="23"/>
      <c r="D42" s="23"/>
      <c r="E42" s="28"/>
      <c r="F42" s="23" t="s">
        <v>71</v>
      </c>
      <c r="G42" s="25" t="s">
        <v>72</v>
      </c>
      <c r="H42" s="22">
        <v>15015</v>
      </c>
      <c r="I42" s="37">
        <v>0.06</v>
      </c>
      <c r="J42" s="35">
        <f t="shared" si="1"/>
        <v>900.9</v>
      </c>
      <c r="K42" s="38"/>
    </row>
    <row r="43" ht="18" customHeight="1" spans="1:11">
      <c r="A43" s="21"/>
      <c r="B43" s="22"/>
      <c r="C43" s="23"/>
      <c r="D43" s="23"/>
      <c r="E43" s="28"/>
      <c r="F43" s="23" t="s">
        <v>24</v>
      </c>
      <c r="G43" s="25" t="s">
        <v>73</v>
      </c>
      <c r="H43" s="22">
        <v>60060</v>
      </c>
      <c r="I43" s="37">
        <v>0.06</v>
      </c>
      <c r="J43" s="35">
        <f t="shared" si="1"/>
        <v>3603.6</v>
      </c>
      <c r="K43" s="38"/>
    </row>
    <row r="44" ht="18" customHeight="1" spans="1:11">
      <c r="A44" s="21">
        <v>45785</v>
      </c>
      <c r="B44" s="22" t="s">
        <v>12</v>
      </c>
      <c r="C44" s="23" t="s">
        <v>74</v>
      </c>
      <c r="D44" s="23" t="s">
        <v>75</v>
      </c>
      <c r="E44" s="28" t="s">
        <v>76</v>
      </c>
      <c r="F44" s="22" t="s">
        <v>16</v>
      </c>
      <c r="G44" s="24" t="s">
        <v>77</v>
      </c>
      <c r="H44" s="22">
        <v>1207</v>
      </c>
      <c r="I44" s="37">
        <v>0.35</v>
      </c>
      <c r="J44" s="35">
        <f t="shared" si="1"/>
        <v>422.45</v>
      </c>
      <c r="K44" s="38"/>
    </row>
    <row r="45" ht="18" customHeight="1" spans="1:11">
      <c r="A45" s="21"/>
      <c r="B45" s="22"/>
      <c r="C45" s="23"/>
      <c r="D45" s="23"/>
      <c r="E45" s="28"/>
      <c r="F45" s="22" t="s">
        <v>20</v>
      </c>
      <c r="G45" s="24" t="s">
        <v>69</v>
      </c>
      <c r="H45" s="22">
        <v>1207</v>
      </c>
      <c r="I45" s="37">
        <v>0.06</v>
      </c>
      <c r="J45" s="35">
        <f t="shared" si="1"/>
        <v>72.42</v>
      </c>
      <c r="K45" s="38"/>
    </row>
    <row r="46" ht="18" customHeight="1" spans="1:11">
      <c r="A46" s="21"/>
      <c r="B46" s="22"/>
      <c r="C46" s="23"/>
      <c r="D46" s="23"/>
      <c r="E46" s="28"/>
      <c r="F46" s="23" t="s">
        <v>51</v>
      </c>
      <c r="G46" s="25" t="s">
        <v>52</v>
      </c>
      <c r="H46" s="22">
        <v>1200</v>
      </c>
      <c r="I46" s="37">
        <v>0.15</v>
      </c>
      <c r="J46" s="35">
        <f t="shared" si="1"/>
        <v>180</v>
      </c>
      <c r="K46" s="38"/>
    </row>
    <row r="47" ht="18" customHeight="1" spans="1:11">
      <c r="A47" s="21"/>
      <c r="B47" s="22"/>
      <c r="C47" s="23"/>
      <c r="D47" s="23"/>
      <c r="E47" s="28"/>
      <c r="F47" s="23" t="s">
        <v>22</v>
      </c>
      <c r="G47" s="25" t="s">
        <v>70</v>
      </c>
      <c r="H47" s="22">
        <v>1207</v>
      </c>
      <c r="I47" s="37">
        <v>1.28</v>
      </c>
      <c r="J47" s="35">
        <f t="shared" si="1"/>
        <v>1544.96</v>
      </c>
      <c r="K47" s="38"/>
    </row>
    <row r="48" ht="18" customHeight="1" spans="1:11">
      <c r="A48" s="21"/>
      <c r="B48" s="22"/>
      <c r="C48" s="23"/>
      <c r="D48" s="23"/>
      <c r="E48" s="28"/>
      <c r="F48" s="22" t="s">
        <v>32</v>
      </c>
      <c r="G48" s="24" t="s">
        <v>33</v>
      </c>
      <c r="H48" s="22">
        <v>1207</v>
      </c>
      <c r="I48" s="37">
        <v>0.05</v>
      </c>
      <c r="J48" s="35">
        <f t="shared" si="1"/>
        <v>60.35</v>
      </c>
      <c r="K48" s="38"/>
    </row>
    <row r="49" ht="18" customHeight="1" spans="1:11">
      <c r="A49" s="21"/>
      <c r="B49" s="22"/>
      <c r="C49" s="23"/>
      <c r="D49" s="23"/>
      <c r="E49" s="28"/>
      <c r="F49" s="23" t="s">
        <v>71</v>
      </c>
      <c r="G49" s="25" t="s">
        <v>72</v>
      </c>
      <c r="H49" s="22">
        <v>1207</v>
      </c>
      <c r="I49" s="37">
        <v>0.06</v>
      </c>
      <c r="J49" s="35">
        <f t="shared" si="1"/>
        <v>72.42</v>
      </c>
      <c r="K49" s="38"/>
    </row>
    <row r="50" ht="18" customHeight="1" spans="1:11">
      <c r="A50" s="21"/>
      <c r="B50" s="22"/>
      <c r="C50" s="23"/>
      <c r="D50" s="23"/>
      <c r="E50" s="28"/>
      <c r="F50" s="23" t="s">
        <v>24</v>
      </c>
      <c r="G50" s="25" t="s">
        <v>73</v>
      </c>
      <c r="H50" s="22">
        <v>4828</v>
      </c>
      <c r="I50" s="37">
        <v>0.06</v>
      </c>
      <c r="J50" s="35">
        <f t="shared" si="1"/>
        <v>289.68</v>
      </c>
      <c r="K50" s="38"/>
    </row>
    <row r="51" ht="18" customHeight="1" spans="1:11">
      <c r="A51" s="21">
        <v>45785</v>
      </c>
      <c r="B51" s="22" t="s">
        <v>12</v>
      </c>
      <c r="C51" s="23" t="s">
        <v>78</v>
      </c>
      <c r="D51" s="23" t="s">
        <v>79</v>
      </c>
      <c r="E51" s="28" t="s">
        <v>80</v>
      </c>
      <c r="F51" s="22" t="s">
        <v>39</v>
      </c>
      <c r="G51" s="24" t="s">
        <v>40</v>
      </c>
      <c r="H51" s="22">
        <v>15017</v>
      </c>
      <c r="I51" s="37">
        <v>0.25</v>
      </c>
      <c r="J51" s="35">
        <f t="shared" si="1"/>
        <v>3754.25</v>
      </c>
      <c r="K51" s="38"/>
    </row>
    <row r="52" ht="18" customHeight="1" spans="1:11">
      <c r="A52" s="21"/>
      <c r="B52" s="22"/>
      <c r="C52" s="23"/>
      <c r="D52" s="23"/>
      <c r="E52" s="28"/>
      <c r="F52" s="22" t="s">
        <v>20</v>
      </c>
      <c r="G52" s="24" t="s">
        <v>69</v>
      </c>
      <c r="H52" s="22">
        <v>15017</v>
      </c>
      <c r="I52" s="37">
        <v>0.06</v>
      </c>
      <c r="J52" s="35">
        <f t="shared" si="1"/>
        <v>901.02</v>
      </c>
      <c r="K52" s="38"/>
    </row>
    <row r="53" ht="18" customHeight="1" spans="1:11">
      <c r="A53" s="21"/>
      <c r="B53" s="22"/>
      <c r="C53" s="23"/>
      <c r="D53" s="23"/>
      <c r="E53" s="28"/>
      <c r="F53" s="23" t="s">
        <v>18</v>
      </c>
      <c r="G53" s="25" t="s">
        <v>43</v>
      </c>
      <c r="H53" s="22">
        <v>15017</v>
      </c>
      <c r="I53" s="37">
        <v>0.07</v>
      </c>
      <c r="J53" s="35">
        <f t="shared" si="1"/>
        <v>1051.19</v>
      </c>
      <c r="K53" s="38"/>
    </row>
    <row r="54" ht="18" customHeight="1" spans="1:11">
      <c r="A54" s="21"/>
      <c r="B54" s="22"/>
      <c r="C54" s="23"/>
      <c r="D54" s="23"/>
      <c r="E54" s="28"/>
      <c r="F54" s="23" t="s">
        <v>44</v>
      </c>
      <c r="G54" s="25" t="s">
        <v>81</v>
      </c>
      <c r="H54" s="22">
        <v>15017</v>
      </c>
      <c r="I54" s="37">
        <v>0.83</v>
      </c>
      <c r="J54" s="35">
        <f t="shared" si="1"/>
        <v>12464.11</v>
      </c>
      <c r="K54" s="38"/>
    </row>
    <row r="55" ht="18" customHeight="1" spans="1:11">
      <c r="A55" s="21"/>
      <c r="B55" s="22"/>
      <c r="C55" s="23"/>
      <c r="D55" s="23"/>
      <c r="E55" s="28"/>
      <c r="F55" s="22" t="s">
        <v>32</v>
      </c>
      <c r="G55" s="24" t="s">
        <v>33</v>
      </c>
      <c r="H55" s="22">
        <v>15017</v>
      </c>
      <c r="I55" s="37">
        <v>0.05</v>
      </c>
      <c r="J55" s="35">
        <f t="shared" si="1"/>
        <v>750.85</v>
      </c>
      <c r="K55" s="38"/>
    </row>
    <row r="56" ht="18" customHeight="1" spans="1:11">
      <c r="A56" s="21"/>
      <c r="B56" s="22"/>
      <c r="C56" s="23"/>
      <c r="D56" s="23"/>
      <c r="E56" s="28"/>
      <c r="F56" s="22" t="s">
        <v>82</v>
      </c>
      <c r="G56" s="24" t="s">
        <v>83</v>
      </c>
      <c r="H56" s="22">
        <v>15017</v>
      </c>
      <c r="I56" s="37">
        <v>0.048</v>
      </c>
      <c r="J56" s="35">
        <f t="shared" si="1"/>
        <v>720.816</v>
      </c>
      <c r="K56" s="38"/>
    </row>
    <row r="57" ht="18" customHeight="1" spans="1:11">
      <c r="A57" s="21"/>
      <c r="B57" s="22"/>
      <c r="C57" s="23"/>
      <c r="D57" s="23"/>
      <c r="E57" s="28"/>
      <c r="F57" s="22" t="s">
        <v>46</v>
      </c>
      <c r="G57" s="24" t="s">
        <v>47</v>
      </c>
      <c r="H57" s="22">
        <v>45051</v>
      </c>
      <c r="I57" s="37">
        <v>0.048</v>
      </c>
      <c r="J57" s="35">
        <f t="shared" si="1"/>
        <v>2162.448</v>
      </c>
      <c r="K57" s="38"/>
    </row>
    <row r="58" ht="18" customHeight="1" spans="1:11">
      <c r="A58" s="21">
        <v>45785</v>
      </c>
      <c r="B58" s="22" t="s">
        <v>12</v>
      </c>
      <c r="C58" s="23" t="s">
        <v>84</v>
      </c>
      <c r="D58" s="23" t="s">
        <v>85</v>
      </c>
      <c r="E58" s="28" t="s">
        <v>86</v>
      </c>
      <c r="F58" s="22" t="s">
        <v>39</v>
      </c>
      <c r="G58" s="24" t="s">
        <v>40</v>
      </c>
      <c r="H58" s="22">
        <v>807</v>
      </c>
      <c r="I58" s="37">
        <v>0.25</v>
      </c>
      <c r="J58" s="35">
        <f t="shared" si="1"/>
        <v>201.75</v>
      </c>
      <c r="K58" s="38"/>
    </row>
    <row r="59" ht="18" customHeight="1" spans="1:11">
      <c r="A59" s="21"/>
      <c r="B59" s="22"/>
      <c r="C59" s="23"/>
      <c r="D59" s="23"/>
      <c r="E59" s="28"/>
      <c r="F59" s="22" t="s">
        <v>20</v>
      </c>
      <c r="G59" s="24" t="s">
        <v>69</v>
      </c>
      <c r="H59" s="22">
        <v>807</v>
      </c>
      <c r="I59" s="37">
        <v>0.06</v>
      </c>
      <c r="J59" s="35">
        <f t="shared" si="1"/>
        <v>48.42</v>
      </c>
      <c r="K59" s="38"/>
    </row>
    <row r="60" ht="18" customHeight="1" spans="1:11">
      <c r="A60" s="21"/>
      <c r="B60" s="22"/>
      <c r="C60" s="23"/>
      <c r="D60" s="23"/>
      <c r="E60" s="28"/>
      <c r="F60" s="23" t="s">
        <v>51</v>
      </c>
      <c r="G60" s="25" t="s">
        <v>52</v>
      </c>
      <c r="H60" s="22">
        <v>800</v>
      </c>
      <c r="I60" s="37">
        <v>0.15</v>
      </c>
      <c r="J60" s="35">
        <f t="shared" si="1"/>
        <v>120</v>
      </c>
      <c r="K60" s="38"/>
    </row>
    <row r="61" ht="18" customHeight="1" spans="1:11">
      <c r="A61" s="21"/>
      <c r="B61" s="22"/>
      <c r="C61" s="23"/>
      <c r="D61" s="23"/>
      <c r="E61" s="28"/>
      <c r="F61" s="23" t="s">
        <v>44</v>
      </c>
      <c r="G61" s="25" t="s">
        <v>81</v>
      </c>
      <c r="H61" s="22">
        <v>807</v>
      </c>
      <c r="I61" s="37">
        <v>0.83</v>
      </c>
      <c r="J61" s="35">
        <f t="shared" si="1"/>
        <v>669.81</v>
      </c>
      <c r="K61" s="38"/>
    </row>
    <row r="62" ht="18" customHeight="1" spans="1:11">
      <c r="A62" s="21"/>
      <c r="B62" s="22"/>
      <c r="C62" s="23"/>
      <c r="D62" s="23"/>
      <c r="E62" s="28"/>
      <c r="F62" s="22" t="s">
        <v>32</v>
      </c>
      <c r="G62" s="24" t="s">
        <v>33</v>
      </c>
      <c r="H62" s="22">
        <v>807</v>
      </c>
      <c r="I62" s="37">
        <v>0.05</v>
      </c>
      <c r="J62" s="35">
        <f t="shared" si="1"/>
        <v>40.35</v>
      </c>
      <c r="K62" s="38"/>
    </row>
    <row r="63" ht="18" customHeight="1" spans="1:11">
      <c r="A63" s="21"/>
      <c r="B63" s="22"/>
      <c r="C63" s="23"/>
      <c r="D63" s="23"/>
      <c r="E63" s="28"/>
      <c r="F63" s="22" t="s">
        <v>82</v>
      </c>
      <c r="G63" s="24" t="s">
        <v>83</v>
      </c>
      <c r="H63" s="22">
        <v>807</v>
      </c>
      <c r="I63" s="37">
        <v>0.048</v>
      </c>
      <c r="J63" s="35">
        <f t="shared" si="1"/>
        <v>38.736</v>
      </c>
      <c r="K63" s="38"/>
    </row>
    <row r="64" ht="18" customHeight="1" spans="1:11">
      <c r="A64" s="21"/>
      <c r="B64" s="22"/>
      <c r="C64" s="23"/>
      <c r="D64" s="23"/>
      <c r="E64" s="28"/>
      <c r="F64" s="22" t="s">
        <v>46</v>
      </c>
      <c r="G64" s="24" t="s">
        <v>47</v>
      </c>
      <c r="H64" s="22">
        <v>2421</v>
      </c>
      <c r="I64" s="37">
        <v>0.048</v>
      </c>
      <c r="J64" s="35">
        <f t="shared" si="1"/>
        <v>116.208</v>
      </c>
      <c r="K64" s="38"/>
    </row>
    <row r="65" ht="27" customHeight="1" spans="1:11">
      <c r="A65" s="21">
        <v>45796</v>
      </c>
      <c r="B65" s="22" t="s">
        <v>87</v>
      </c>
      <c r="C65" s="23" t="s">
        <v>13</v>
      </c>
      <c r="D65" s="23" t="s">
        <v>88</v>
      </c>
      <c r="E65" s="22" t="s">
        <v>89</v>
      </c>
      <c r="F65" s="22" t="s">
        <v>22</v>
      </c>
      <c r="G65" s="24" t="s">
        <v>23</v>
      </c>
      <c r="H65" s="22">
        <v>600</v>
      </c>
      <c r="I65" s="37">
        <v>1.28</v>
      </c>
      <c r="J65" s="35">
        <f>I65*H65</f>
        <v>768</v>
      </c>
      <c r="K65" s="38"/>
    </row>
    <row r="66" ht="15" spans="1:11">
      <c r="A66" s="39">
        <v>45814</v>
      </c>
      <c r="B66" s="14" t="s">
        <v>87</v>
      </c>
      <c r="C66" s="40" t="s">
        <v>90</v>
      </c>
      <c r="D66" s="40" t="s">
        <v>91</v>
      </c>
      <c r="E66" s="41" t="s">
        <v>92</v>
      </c>
      <c r="F66" s="14" t="s">
        <v>39</v>
      </c>
      <c r="G66" s="42" t="s">
        <v>40</v>
      </c>
      <c r="H66" s="16">
        <v>29</v>
      </c>
      <c r="I66" s="34">
        <v>0.25</v>
      </c>
      <c r="J66" s="35">
        <f t="shared" ref="J66:J89" si="2">I66*H66</f>
        <v>7.25</v>
      </c>
      <c r="K66" s="38"/>
    </row>
    <row r="67" ht="15" spans="1:11">
      <c r="A67" s="39"/>
      <c r="B67" s="14"/>
      <c r="C67" s="40"/>
      <c r="D67" s="40"/>
      <c r="E67" s="41"/>
      <c r="F67" s="14" t="s">
        <v>20</v>
      </c>
      <c r="G67" s="15" t="s">
        <v>69</v>
      </c>
      <c r="H67" s="16">
        <v>29</v>
      </c>
      <c r="I67" s="34">
        <v>0.06</v>
      </c>
      <c r="J67" s="35">
        <f t="shared" si="2"/>
        <v>1.74</v>
      </c>
      <c r="K67" s="38"/>
    </row>
    <row r="68" ht="15" spans="1:11">
      <c r="A68" s="39"/>
      <c r="B68" s="14"/>
      <c r="C68" s="40"/>
      <c r="D68" s="40"/>
      <c r="E68" s="41"/>
      <c r="F68" s="40" t="s">
        <v>51</v>
      </c>
      <c r="G68" s="43" t="s">
        <v>52</v>
      </c>
      <c r="H68" s="16">
        <v>6</v>
      </c>
      <c r="I68" s="34">
        <v>0.15</v>
      </c>
      <c r="J68" s="35">
        <f t="shared" si="2"/>
        <v>0.9</v>
      </c>
      <c r="K68" s="38"/>
    </row>
    <row r="69" ht="15" spans="1:11">
      <c r="A69" s="39"/>
      <c r="B69" s="14"/>
      <c r="C69" s="40"/>
      <c r="D69" s="40"/>
      <c r="E69" s="41"/>
      <c r="F69" s="40" t="s">
        <v>18</v>
      </c>
      <c r="G69" s="43" t="s">
        <v>43</v>
      </c>
      <c r="H69" s="16">
        <v>23</v>
      </c>
      <c r="I69" s="34">
        <v>0.07</v>
      </c>
      <c r="J69" s="35">
        <f t="shared" si="2"/>
        <v>1.61</v>
      </c>
      <c r="K69" s="38"/>
    </row>
    <row r="70" ht="15" spans="1:11">
      <c r="A70" s="39"/>
      <c r="B70" s="14"/>
      <c r="C70" s="40"/>
      <c r="D70" s="40"/>
      <c r="E70" s="41"/>
      <c r="F70" s="40" t="s">
        <v>44</v>
      </c>
      <c r="G70" s="43" t="s">
        <v>81</v>
      </c>
      <c r="H70" s="16">
        <v>504</v>
      </c>
      <c r="I70" s="34">
        <v>0.83</v>
      </c>
      <c r="J70" s="35">
        <f t="shared" si="2"/>
        <v>418.32</v>
      </c>
      <c r="K70" s="38"/>
    </row>
    <row r="71" ht="15" spans="1:11">
      <c r="A71" s="39"/>
      <c r="B71" s="14"/>
      <c r="C71" s="40"/>
      <c r="D71" s="40"/>
      <c r="E71" s="41"/>
      <c r="F71" s="14" t="s">
        <v>32</v>
      </c>
      <c r="G71" s="15" t="s">
        <v>33</v>
      </c>
      <c r="H71" s="16">
        <v>504</v>
      </c>
      <c r="I71" s="34">
        <v>0.05</v>
      </c>
      <c r="J71" s="35">
        <f t="shared" si="2"/>
        <v>25.2</v>
      </c>
      <c r="K71" s="38"/>
    </row>
    <row r="72" ht="15" spans="1:11">
      <c r="A72" s="39"/>
      <c r="B72" s="14"/>
      <c r="C72" s="40"/>
      <c r="D72" s="40"/>
      <c r="E72" s="41"/>
      <c r="F72" s="14" t="s">
        <v>82</v>
      </c>
      <c r="G72" s="15" t="s">
        <v>83</v>
      </c>
      <c r="H72" s="16">
        <v>30</v>
      </c>
      <c r="I72" s="34">
        <v>0.048</v>
      </c>
      <c r="J72" s="35">
        <f t="shared" si="2"/>
        <v>1.44</v>
      </c>
      <c r="K72" s="38"/>
    </row>
    <row r="73" ht="15" spans="1:11">
      <c r="A73" s="39"/>
      <c r="B73" s="14"/>
      <c r="C73" s="40"/>
      <c r="D73" s="40"/>
      <c r="E73" s="41"/>
      <c r="F73" s="14" t="s">
        <v>46</v>
      </c>
      <c r="G73" s="15" t="s">
        <v>47</v>
      </c>
      <c r="H73" s="16">
        <v>90</v>
      </c>
      <c r="I73" s="34">
        <v>0.048</v>
      </c>
      <c r="J73" s="35">
        <f t="shared" si="2"/>
        <v>4.32</v>
      </c>
      <c r="K73" s="38"/>
    </row>
    <row r="74" ht="15" spans="1:11">
      <c r="A74" s="44">
        <v>45817</v>
      </c>
      <c r="B74" s="45" t="s">
        <v>87</v>
      </c>
      <c r="C74" s="45" t="s">
        <v>93</v>
      </c>
      <c r="D74" s="46" t="s">
        <v>94</v>
      </c>
      <c r="E74" s="47" t="s">
        <v>80</v>
      </c>
      <c r="F74" s="14" t="s">
        <v>39</v>
      </c>
      <c r="G74" s="42" t="s">
        <v>40</v>
      </c>
      <c r="H74" s="48">
        <v>14994</v>
      </c>
      <c r="I74" s="64">
        <v>0.25</v>
      </c>
      <c r="J74" s="35">
        <f t="shared" si="2"/>
        <v>3748.5</v>
      </c>
      <c r="K74" s="38"/>
    </row>
    <row r="75" ht="15" spans="1:11">
      <c r="A75" s="44"/>
      <c r="B75" s="45"/>
      <c r="C75" s="40" t="s">
        <v>95</v>
      </c>
      <c r="D75" s="46"/>
      <c r="E75" s="49" t="s">
        <v>86</v>
      </c>
      <c r="F75" s="50" t="s">
        <v>39</v>
      </c>
      <c r="G75" s="51" t="s">
        <v>40</v>
      </c>
      <c r="H75" s="50">
        <v>801</v>
      </c>
      <c r="I75" s="65">
        <v>0.25</v>
      </c>
      <c r="J75" s="66">
        <f t="shared" si="2"/>
        <v>200.25</v>
      </c>
      <c r="K75" s="38"/>
    </row>
    <row r="76" ht="15" spans="1:11">
      <c r="A76" s="44"/>
      <c r="B76" s="45"/>
      <c r="C76" s="40"/>
      <c r="D76" s="46"/>
      <c r="E76" s="52"/>
      <c r="F76" s="23" t="s">
        <v>51</v>
      </c>
      <c r="G76" s="25" t="s">
        <v>52</v>
      </c>
      <c r="H76" s="22">
        <v>794</v>
      </c>
      <c r="I76" s="37">
        <v>0.15</v>
      </c>
      <c r="J76" s="67">
        <f t="shared" si="2"/>
        <v>119.1</v>
      </c>
      <c r="K76" s="38"/>
    </row>
    <row r="77" ht="15" spans="1:11">
      <c r="A77" s="53">
        <v>45818</v>
      </c>
      <c r="B77" s="54" t="s">
        <v>87</v>
      </c>
      <c r="C77" s="54" t="s">
        <v>96</v>
      </c>
      <c r="D77" s="54" t="s">
        <v>97</v>
      </c>
      <c r="E77" s="55" t="s">
        <v>98</v>
      </c>
      <c r="F77" s="23" t="s">
        <v>22</v>
      </c>
      <c r="G77" s="25" t="s">
        <v>70</v>
      </c>
      <c r="H77" s="22">
        <v>486</v>
      </c>
      <c r="I77" s="37">
        <v>1.28</v>
      </c>
      <c r="J77" s="67">
        <f t="shared" si="2"/>
        <v>622.08</v>
      </c>
      <c r="K77" s="38"/>
    </row>
    <row r="78" ht="15" spans="1:11">
      <c r="A78" s="10">
        <v>45833</v>
      </c>
      <c r="B78" s="14" t="s">
        <v>87</v>
      </c>
      <c r="C78" s="40" t="s">
        <v>61</v>
      </c>
      <c r="D78" s="40" t="s">
        <v>99</v>
      </c>
      <c r="E78" s="56" t="s">
        <v>63</v>
      </c>
      <c r="F78" s="40" t="s">
        <v>57</v>
      </c>
      <c r="G78" s="43" t="s">
        <v>58</v>
      </c>
      <c r="H78" s="16">
        <v>6017</v>
      </c>
      <c r="I78" s="34">
        <v>0.04</v>
      </c>
      <c r="J78" s="35">
        <f>I78*H78</f>
        <v>240.68</v>
      </c>
      <c r="K78" s="38"/>
    </row>
    <row r="79" ht="15" spans="1:11">
      <c r="A79" s="57">
        <v>45834</v>
      </c>
      <c r="B79" s="58" t="s">
        <v>87</v>
      </c>
      <c r="C79" s="59" t="s">
        <v>28</v>
      </c>
      <c r="D79" s="40" t="s">
        <v>100</v>
      </c>
      <c r="E79" s="14" t="s">
        <v>30</v>
      </c>
      <c r="F79" s="40" t="s">
        <v>24</v>
      </c>
      <c r="G79" s="60" t="s">
        <v>101</v>
      </c>
      <c r="H79" s="16">
        <v>8000</v>
      </c>
      <c r="I79" s="34">
        <v>0.06</v>
      </c>
      <c r="J79" s="35">
        <f>I79*H79</f>
        <v>480</v>
      </c>
      <c r="K79" s="38"/>
    </row>
    <row r="80" ht="15" spans="1:11">
      <c r="A80" s="10">
        <v>45839</v>
      </c>
      <c r="B80" s="11" t="s">
        <v>87</v>
      </c>
      <c r="C80" s="12" t="s">
        <v>96</v>
      </c>
      <c r="D80" s="12" t="s">
        <v>102</v>
      </c>
      <c r="E80" s="61" t="s">
        <v>103</v>
      </c>
      <c r="F80" s="12" t="s">
        <v>44</v>
      </c>
      <c r="G80" s="62" t="s">
        <v>81</v>
      </c>
      <c r="H80" s="19">
        <v>290</v>
      </c>
      <c r="I80" s="36">
        <v>0.83</v>
      </c>
      <c r="J80" s="35">
        <f>I80*H80</f>
        <v>240.7</v>
      </c>
      <c r="K80" s="38"/>
    </row>
    <row r="81" ht="15" spans="1:11">
      <c r="A81" s="21">
        <v>45841</v>
      </c>
      <c r="B81" s="22" t="s">
        <v>87</v>
      </c>
      <c r="C81" s="23" t="s">
        <v>104</v>
      </c>
      <c r="D81" s="23" t="s">
        <v>105</v>
      </c>
      <c r="E81" s="22" t="s">
        <v>106</v>
      </c>
      <c r="F81" s="23" t="s">
        <v>64</v>
      </c>
      <c r="G81" s="25" t="s">
        <v>65</v>
      </c>
      <c r="H81" s="22">
        <v>194</v>
      </c>
      <c r="I81" s="37">
        <v>0.83</v>
      </c>
      <c r="J81" s="35">
        <f>I81*H81</f>
        <v>161.02</v>
      </c>
      <c r="K81" s="38"/>
    </row>
    <row r="82" ht="25" customHeight="1" spans="1:11">
      <c r="A82" s="63"/>
      <c r="B82" s="63"/>
      <c r="C82" s="63"/>
      <c r="D82" s="63"/>
      <c r="E82" s="63"/>
      <c r="F82" s="63"/>
      <c r="G82" s="63" t="s">
        <v>107</v>
      </c>
      <c r="H82" s="63">
        <f>SUM(H3:H81)</f>
        <v>599143</v>
      </c>
      <c r="I82" s="63"/>
      <c r="J82" s="68">
        <f>SUM(J3:J81)</f>
        <v>123538.366</v>
      </c>
      <c r="K82" s="38"/>
    </row>
  </sheetData>
  <autoFilter xmlns:etc="http://www.wps.cn/officeDocument/2017/etCustomData" ref="A1:K82" etc:filterBottomFollowUsedRange="0">
    <extLst/>
  </autoFilter>
  <mergeCells count="56">
    <mergeCell ref="A1:K1"/>
    <mergeCell ref="A3:A8"/>
    <mergeCell ref="A9:A16"/>
    <mergeCell ref="A17:A22"/>
    <mergeCell ref="A23:A29"/>
    <mergeCell ref="A30:A36"/>
    <mergeCell ref="A37:A43"/>
    <mergeCell ref="A44:A50"/>
    <mergeCell ref="A51:A57"/>
    <mergeCell ref="A58:A64"/>
    <mergeCell ref="A66:A73"/>
    <mergeCell ref="A74:A76"/>
    <mergeCell ref="B3:B8"/>
    <mergeCell ref="B9:B16"/>
    <mergeCell ref="B17:B22"/>
    <mergeCell ref="B23:B29"/>
    <mergeCell ref="B30:B36"/>
    <mergeCell ref="B37:B43"/>
    <mergeCell ref="B44:B50"/>
    <mergeCell ref="B51:B57"/>
    <mergeCell ref="B58:B64"/>
    <mergeCell ref="B66:B73"/>
    <mergeCell ref="B74:B76"/>
    <mergeCell ref="C3:C8"/>
    <mergeCell ref="C9:C16"/>
    <mergeCell ref="C17:C22"/>
    <mergeCell ref="C23:C29"/>
    <mergeCell ref="C30:C36"/>
    <mergeCell ref="C37:C43"/>
    <mergeCell ref="C44:C50"/>
    <mergeCell ref="C51:C57"/>
    <mergeCell ref="C58:C64"/>
    <mergeCell ref="C66:C73"/>
    <mergeCell ref="C75:C76"/>
    <mergeCell ref="D3:D8"/>
    <mergeCell ref="D9:D16"/>
    <mergeCell ref="D17:D22"/>
    <mergeCell ref="D23:D29"/>
    <mergeCell ref="D30:D36"/>
    <mergeCell ref="D37:D43"/>
    <mergeCell ref="D44:D50"/>
    <mergeCell ref="D51:D57"/>
    <mergeCell ref="D58:D64"/>
    <mergeCell ref="D66:D73"/>
    <mergeCell ref="D74:D76"/>
    <mergeCell ref="E3:E8"/>
    <mergeCell ref="E9:E16"/>
    <mergeCell ref="E17:E22"/>
    <mergeCell ref="E23:E29"/>
    <mergeCell ref="E30:E36"/>
    <mergeCell ref="E37:E43"/>
    <mergeCell ref="E44:E50"/>
    <mergeCell ref="E51:E57"/>
    <mergeCell ref="E58:E64"/>
    <mergeCell ref="E66:E73"/>
    <mergeCell ref="E75:E76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风化</cp:lastModifiedBy>
  <dcterms:created xsi:type="dcterms:W3CDTF">2017-08-21T10:11:00Z</dcterms:created>
  <dcterms:modified xsi:type="dcterms:W3CDTF">2025-07-23T15:28:23Z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55D5544223334432BC1783FD37B0C146</vt:lpwstr>
  </property>
</Properties>
</file>