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1"/>
  </bookViews>
  <sheets>
    <sheet name="2025-6月已开票" sheetId="23" state="hidden" r:id="rId1"/>
    <sheet name="2025-7月未开票" sheetId="24" r:id="rId2"/>
  </sheets>
  <definedNames>
    <definedName name="_xlnm._FilterDatabase" localSheetId="0" hidden="1">'2025-6月已开票'!$A$2:$I$11</definedName>
    <definedName name="_xlnm._FilterDatabase" localSheetId="1" hidden="1">'2025-7月未开票'!$A$2:$I$16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<sst xmlns="http://schemas.openxmlformats.org/spreadsheetml/2006/main" count="51" uniqueCount="30">
  <si>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海利得2025对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</si>
  <si>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</si>
  <si>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</si>
  <si>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</si>
  <si>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</si>
  <si>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</si>
  <si>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</si>
  <si>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</si>
  <si>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</si>
  <si>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</si>
  <si>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</si>
  <si>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RBSKHLD068
久荣</t>
  </si>
  <si>
    <t>PLATOON 6978-714-200/406/712
China 女装 rfid</t>
  </si>
  <si>
    <t>白色吊牌HPBCRFI001-60*95mm-RFID LOGO</t>
  </si>
  <si>
    <t>黑色吊绳 MRBCGEN004-320*1.5mm</t>
  </si>
  <si>
    <t>价格贴：红 BKSKR24002 蓝 BKSKR24001</t>
  </si>
  <si>
    <t>白色缎带洗标CLBCGEN003*4页-60*25mm（加页码）</t>
  </si>
  <si>
    <t>BKKBXM24002 白色缎带空白标（60*25mm）</t>
  </si>
  <si>
    <t>白色缎带芯片洗标CLBCRFI001-60*25mm-RFID</t>
  </si>
  <si>
    <t>白织标-55*10mm
BERSHKA_LABEL_WHITE_07B(BKWOL24005)</t>
  </si>
  <si>
    <t>maggie</t>
  </si>
  <si>
    <t>RBSKHLD065
久荣</t>
  </si>
  <si>
    <t>CASABLANCA 8905-714-712/800
China 女上 rfid</t>
  </si>
  <si>
    <t>白色缎带洗标CLBCGEN003*6页-60*25mm（加页码）</t>
  </si>
  <si>
    <t>84315
84316</t>
  </si>
  <si>
    <t>RBSKHLD075
久荣</t>
  </si>
  <si>
    <t>CASABLANCA 8905-714-712/800
China 女上 rfid ASOS+ZALA</t>
  </si>
  <si>
    <t>白色吊牌HPBCRFI001-60*95mm-RFID LOGO ASOS</t>
  </si>
  <si>
    <t>白色吊牌HPBCRFI001-60*95mm-RFID LOGO ZALA</t>
  </si>
  <si>
    <t>ASOS贴纸101.6*38.1mm（热胶）BKSKR24011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</si>
</sst>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);[Red]\(0.0000\)"/>
    <numFmt numFmtId="179" formatCode="\¥#,##0.00_);[Red]\(\¥#,##0.00\)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F25" sqref="F25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8" t="s">
        <v>9</v>
      </c>
    </row>
    <row r="3" s="1" customFormat="1" ht="16.5" spans="1:9">
      <c r="A3" s="10">
        <v>45818</v>
      </c>
      <c r="B3" s="11" t="s">
        <v>10</v>
      </c>
      <c r="C3" s="12">
        <v>80562</v>
      </c>
      <c r="D3" s="13" t="s">
        <v>11</v>
      </c>
      <c r="E3" s="14" t="s">
        <v>12</v>
      </c>
      <c r="F3" s="15" t="s">
        <v>13</v>
      </c>
      <c r="G3" s="16">
        <v>110070</v>
      </c>
      <c r="H3" s="17">
        <v>0.21</v>
      </c>
      <c r="I3" s="19">
        <f t="shared" ref="I3:I9" si="0">G3*H3</f>
        <v>23114.7</v>
      </c>
    </row>
    <row r="4" s="1" customFormat="1" ht="16.5" spans="1:9">
      <c r="A4" s="10"/>
      <c r="B4" s="11"/>
      <c r="C4" s="11"/>
      <c r="D4" s="13"/>
      <c r="E4" s="14"/>
      <c r="F4" s="15" t="s">
        <v>14</v>
      </c>
      <c r="G4" s="16">
        <v>110040</v>
      </c>
      <c r="H4" s="17">
        <v>0.075</v>
      </c>
      <c r="I4" s="19">
        <f t="shared" si="0"/>
        <v>8253</v>
      </c>
    </row>
    <row r="5" s="1" customFormat="1" ht="16.5" spans="1:9">
      <c r="A5" s="10"/>
      <c r="B5" s="11"/>
      <c r="C5" s="11"/>
      <c r="D5" s="13"/>
      <c r="E5" s="14"/>
      <c r="F5" s="15" t="s">
        <v>15</v>
      </c>
      <c r="G5" s="16">
        <v>110070</v>
      </c>
      <c r="H5" s="17">
        <v>0</v>
      </c>
      <c r="I5" s="19">
        <f t="shared" si="0"/>
        <v>0</v>
      </c>
    </row>
    <row r="6" s="1" customFormat="1" ht="16.5" spans="1:9">
      <c r="A6" s="10"/>
      <c r="B6" s="11"/>
      <c r="C6" s="11"/>
      <c r="D6" s="13"/>
      <c r="E6" s="14"/>
      <c r="F6" s="15" t="s">
        <v>16</v>
      </c>
      <c r="G6" s="16">
        <f>110070*4</f>
        <v>440280</v>
      </c>
      <c r="H6" s="17">
        <v>0.035</v>
      </c>
      <c r="I6" s="19">
        <f t="shared" si="0"/>
        <v>15409.8</v>
      </c>
    </row>
    <row r="7" s="1" customFormat="1" ht="16.5" spans="1:9">
      <c r="A7" s="10"/>
      <c r="B7" s="11"/>
      <c r="C7" s="11"/>
      <c r="D7" s="13"/>
      <c r="E7" s="14"/>
      <c r="F7" s="15" t="s">
        <v>17</v>
      </c>
      <c r="G7" s="16">
        <v>110040</v>
      </c>
      <c r="H7" s="17">
        <v>0.027</v>
      </c>
      <c r="I7" s="19">
        <f t="shared" si="0"/>
        <v>2971.08</v>
      </c>
    </row>
    <row r="8" s="1" customFormat="1" ht="16.5" spans="1:9">
      <c r="A8" s="10"/>
      <c r="B8" s="11"/>
      <c r="C8" s="11"/>
      <c r="D8" s="13"/>
      <c r="E8" s="14"/>
      <c r="F8" s="15" t="s">
        <v>18</v>
      </c>
      <c r="G8" s="16">
        <v>110040</v>
      </c>
      <c r="H8" s="17">
        <v>0.58</v>
      </c>
      <c r="I8" s="19">
        <f t="shared" si="0"/>
        <v>63823.2</v>
      </c>
    </row>
    <row r="9" s="1" customFormat="1" ht="33" spans="1:9">
      <c r="A9" s="10"/>
      <c r="B9" s="11"/>
      <c r="C9" s="11"/>
      <c r="D9" s="13"/>
      <c r="E9" s="14"/>
      <c r="F9" s="15" t="s">
        <v>19</v>
      </c>
      <c r="G9" s="16">
        <v>110040</v>
      </c>
      <c r="H9" s="17">
        <v>0.075</v>
      </c>
      <c r="I9" s="19">
        <f t="shared" si="0"/>
        <v>8253</v>
      </c>
    </row>
    <row r="10" spans="9:9">
      <c r="I10">
        <f>SUM(I3:I9)</f>
        <v>121824.78</v>
      </c>
    </row>
    <row r="11" spans="8:9">
      <c r="H11" t="s">
        <v>20</v>
      </c>
      <c r="I11">
        <v>119.6</v>
      </c>
    </row>
  </sheetData>
  <autoFilter xmlns:etc="http://www.wps.cn/officeDocument/2017/etCustomData" ref="A2:I11" etc:filterBottomFollowUsedRange="0">
    <extLst/>
  </autoFilter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F23" sqref="F23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8" t="s">
        <v>9</v>
      </c>
    </row>
    <row r="3" s="1" customFormat="1" ht="16.5" spans="1:9">
      <c r="A3" s="10">
        <v>45815</v>
      </c>
      <c r="B3" s="11" t="s">
        <v>10</v>
      </c>
      <c r="C3" s="12">
        <v>80559</v>
      </c>
      <c r="D3" s="13" t="s">
        <v>21</v>
      </c>
      <c r="E3" s="14" t="s">
        <v>22</v>
      </c>
      <c r="F3" s="15" t="s">
        <v>13</v>
      </c>
      <c r="G3" s="16">
        <v>62040</v>
      </c>
      <c r="H3" s="17">
        <v>0.21</v>
      </c>
      <c r="I3" s="19">
        <f>G3*H3</f>
        <v>13028.4</v>
      </c>
    </row>
    <row r="4" s="1" customFormat="1" ht="16.5" spans="1:9">
      <c r="A4" s="10"/>
      <c r="B4" s="11"/>
      <c r="C4" s="11"/>
      <c r="D4" s="13"/>
      <c r="E4" s="14"/>
      <c r="F4" s="15" t="s">
        <v>14</v>
      </c>
      <c r="G4" s="16">
        <v>62040</v>
      </c>
      <c r="H4" s="17">
        <v>0.075</v>
      </c>
      <c r="I4" s="19">
        <f t="shared" ref="I4:I15" si="0">G4*H4</f>
        <v>4653</v>
      </c>
    </row>
    <row r="5" s="1" customFormat="1" ht="16.5" spans="1:9">
      <c r="A5" s="10"/>
      <c r="B5" s="11"/>
      <c r="C5" s="11"/>
      <c r="D5" s="13"/>
      <c r="E5" s="14"/>
      <c r="F5" s="15" t="s">
        <v>23</v>
      </c>
      <c r="G5" s="16">
        <v>372240</v>
      </c>
      <c r="H5" s="17">
        <v>0.035</v>
      </c>
      <c r="I5" s="19">
        <f t="shared" si="0"/>
        <v>13028.4</v>
      </c>
    </row>
    <row r="6" s="1" customFormat="1" ht="16.5" spans="1:9">
      <c r="A6" s="10"/>
      <c r="B6" s="11"/>
      <c r="C6" s="11"/>
      <c r="D6" s="13"/>
      <c r="E6" s="14"/>
      <c r="F6" s="15" t="s">
        <v>18</v>
      </c>
      <c r="G6" s="16">
        <v>64530</v>
      </c>
      <c r="H6" s="17">
        <v>0.58</v>
      </c>
      <c r="I6" s="19">
        <f t="shared" si="0"/>
        <v>37427.4</v>
      </c>
    </row>
    <row r="7" s="1" customFormat="1" ht="33" spans="1:9">
      <c r="A7" s="10"/>
      <c r="B7" s="11"/>
      <c r="C7" s="11"/>
      <c r="D7" s="13"/>
      <c r="E7" s="14"/>
      <c r="F7" s="15" t="s">
        <v>19</v>
      </c>
      <c r="G7" s="16">
        <v>62040</v>
      </c>
      <c r="H7" s="17">
        <v>0.075</v>
      </c>
      <c r="I7" s="19">
        <f t="shared" si="0"/>
        <v>4653</v>
      </c>
    </row>
    <row r="8" s="1" customFormat="1" ht="16.5" spans="1:9">
      <c r="A8" s="10">
        <v>45836</v>
      </c>
      <c r="B8" s="11" t="s">
        <v>10</v>
      </c>
      <c r="C8" s="12" t="s">
        <v>24</v>
      </c>
      <c r="D8" s="13" t="s">
        <v>25</v>
      </c>
      <c r="E8" s="14" t="s">
        <v>26</v>
      </c>
      <c r="F8" s="15" t="s">
        <v>27</v>
      </c>
      <c r="G8" s="16">
        <v>3000</v>
      </c>
      <c r="H8" s="17">
        <v>0.19</v>
      </c>
      <c r="I8" s="19">
        <f t="shared" si="0"/>
        <v>570</v>
      </c>
    </row>
    <row r="9" s="1" customFormat="1" ht="16.5" spans="1:9">
      <c r="A9" s="10"/>
      <c r="B9" s="11"/>
      <c r="C9" s="12"/>
      <c r="D9" s="13"/>
      <c r="E9" s="14"/>
      <c r="F9" s="15" t="s">
        <v>28</v>
      </c>
      <c r="G9" s="16">
        <v>2500</v>
      </c>
      <c r="H9" s="17">
        <v>0.19</v>
      </c>
      <c r="I9" s="19">
        <f t="shared" si="0"/>
        <v>475</v>
      </c>
    </row>
    <row r="10" s="1" customFormat="1" ht="16.5" spans="1:9">
      <c r="A10" s="10"/>
      <c r="B10" s="11"/>
      <c r="C10" s="12"/>
      <c r="D10" s="13"/>
      <c r="E10" s="14"/>
      <c r="F10" s="15" t="s">
        <v>28</v>
      </c>
      <c r="G10" s="16">
        <v>20</v>
      </c>
      <c r="H10" s="17">
        <v>0.19</v>
      </c>
      <c r="I10" s="19">
        <f t="shared" si="0"/>
        <v>3.8</v>
      </c>
    </row>
    <row r="11" s="1" customFormat="1" ht="16.5" spans="1:9">
      <c r="A11" s="10"/>
      <c r="B11" s="11"/>
      <c r="C11" s="11"/>
      <c r="D11" s="13"/>
      <c r="E11" s="14"/>
      <c r="F11" s="15" t="s">
        <v>14</v>
      </c>
      <c r="G11" s="16">
        <v>5500</v>
      </c>
      <c r="H11" s="17">
        <v>0.075</v>
      </c>
      <c r="I11" s="19">
        <f t="shared" si="0"/>
        <v>412.5</v>
      </c>
    </row>
    <row r="12" s="1" customFormat="1" ht="16.5" spans="1:9">
      <c r="A12" s="10"/>
      <c r="B12" s="11"/>
      <c r="C12" s="11"/>
      <c r="D12" s="13"/>
      <c r="E12" s="14"/>
      <c r="F12" s="15" t="s">
        <v>29</v>
      </c>
      <c r="G12" s="16">
        <v>3000</v>
      </c>
      <c r="H12" s="17">
        <v>0.15</v>
      </c>
      <c r="I12" s="19">
        <f t="shared" si="0"/>
        <v>450</v>
      </c>
    </row>
    <row r="13" s="1" customFormat="1" ht="16.5" spans="1:9">
      <c r="A13" s="10"/>
      <c r="B13" s="11"/>
      <c r="C13" s="11"/>
      <c r="D13" s="13"/>
      <c r="E13" s="14"/>
      <c r="F13" s="15" t="s">
        <v>23</v>
      </c>
      <c r="G13" s="16">
        <v>33000</v>
      </c>
      <c r="H13" s="17">
        <v>0.035</v>
      </c>
      <c r="I13" s="19">
        <f t="shared" si="0"/>
        <v>1155</v>
      </c>
    </row>
    <row r="14" s="1" customFormat="1" ht="16.5" spans="1:9">
      <c r="A14" s="10"/>
      <c r="B14" s="11"/>
      <c r="C14" s="11"/>
      <c r="D14" s="13"/>
      <c r="E14" s="14"/>
      <c r="F14" s="15" t="s">
        <v>18</v>
      </c>
      <c r="G14" s="16">
        <v>5670</v>
      </c>
      <c r="H14" s="17">
        <v>0.58</v>
      </c>
      <c r="I14" s="19">
        <f t="shared" si="0"/>
        <v>3288.6</v>
      </c>
    </row>
    <row r="15" s="1" customFormat="1" ht="33" spans="1:9">
      <c r="A15" s="10"/>
      <c r="B15" s="11"/>
      <c r="C15" s="11"/>
      <c r="D15" s="13"/>
      <c r="E15" s="14"/>
      <c r="F15" s="15" t="s">
        <v>19</v>
      </c>
      <c r="G15" s="16">
        <v>5500</v>
      </c>
      <c r="H15" s="17">
        <v>0.075</v>
      </c>
      <c r="I15" s="19">
        <f t="shared" si="0"/>
        <v>412.5</v>
      </c>
    </row>
    <row r="16" spans="9:9">
      <c r="I16">
        <f>SUM(I3:I15)</f>
        <v>79557.6</v>
      </c>
    </row>
  </sheetData>
  <autoFilter xmlns:etc="http://www.wps.cn/officeDocument/2017/etCustomData" ref="A2:I16" etc:filterBottomFollowUsedRange="0">
    <extLst/>
  </autoFilter>
  <mergeCells count="11">
    <mergeCell ref="A1:I1"/>
    <mergeCell ref="A3:A7"/>
    <mergeCell ref="A8:A15"/>
    <mergeCell ref="B3:B7"/>
    <mergeCell ref="B8:B15"/>
    <mergeCell ref="C3:C7"/>
    <mergeCell ref="C8:C15"/>
    <mergeCell ref="D3:D7"/>
    <mergeCell ref="D8:D15"/>
    <mergeCell ref="E3:E7"/>
    <mergeCell ref="E8:E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2025-6月已开票</vt:lpstr>
      <vt:lpstr>2025-7月未开票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2025-07-29T05:18:20Z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4ADD28C725884612AB5BA62D1F2970A0_13</vt:lpwstr>
  </property>
</Properties>
</file>