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1"/>
  </bookViews>
  <sheets>
    <sheet name="2025-3月已开票" sheetId="25" state="hidden" r:id="rId1"/>
    <sheet name="2025-7月usd" sheetId="23" r:id="rId2"/>
  </sheets>
  <definedNames>
    <definedName name="_xlnm._FilterDatabase" localSheetId="0" hidden="1">'2025-3月已开票'!$A$2:$I$10</definedName>
    <definedName name="_xlnm._FilterDatabase" localSheetId="1" hidden="1">'2025-7月usd'!$A$2:$J$88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<sst xmlns="http://schemas.openxmlformats.org/spreadsheetml/2006/main" count="191" uniqueCount="90">
  <si>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</si>
  <si>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</si>
  <si>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</si>
  <si>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</si>
  <si>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</si>
  <si>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</si>
  <si>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</si>
  <si>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</si>
  <si>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</si>
  <si>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</si>
  <si>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</si>
  <si>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</si>
  <si>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</si>
  <si>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</si>
  <si>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</si>
  <si>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</si>
  <si>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</si>
  <si>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</si>
  <si>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</si>
  <si>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</si>
  <si>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</si>
  <si>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出货日期</t>
  </si>
  <si>
    <t>金额(USD)</t>
  </si>
  <si>
    <t>/</t>
  </si>
  <si>
    <t>RBSKXN040
浙江安镁</t>
  </si>
  <si>
    <t>RBSKXN041
浙江安镁</t>
  </si>
  <si>
    <t>SOL 6603-730-722
Cambodia 女上 RFID zala</t>
  </si>
  <si>
    <t>白色吊牌HPBCRFI001-60*95mm-RFID LOGO ZALA</t>
  </si>
  <si>
    <t>RBSKXN042
浙江安镁</t>
  </si>
  <si>
    <t>SOL 6603-730-722
Cambodia 女上 RFID 主标改</t>
  </si>
  <si>
    <t>黑色织标WLBCGEN013-51*51mm</t>
  </si>
  <si>
    <t>黑色织标WLBCRFI016-65*19mm-RFID无产地</t>
  </si>
  <si>
    <t>77901
77903
77904
77905</t>
  </si>
  <si>
    <t>RBSKXN043
浙江安镁</t>
  </si>
  <si>
    <t>MARK 8438-730-800/802
Cambodia 男下 rfid</t>
  </si>
  <si>
    <t>黑色吊绳 MRBCGEN004-320*1.5mm-补</t>
  </si>
  <si>
    <t>白色织标WLBCRFI011-85*20mm-RFID</t>
  </si>
  <si>
    <t>白色缎带洗标CLBCGEN003*4页-60*25mm（加页码）</t>
  </si>
  <si>
    <t>缎带BSK警告标  ADBCGEN002-120*55mm</t>
  </si>
  <si>
    <t>76758
77547</t>
  </si>
  <si>
    <t>RBSKXN044
浙江安镁</t>
  </si>
  <si>
    <t>ALEXA 6616-730-507
Cambodia 女上</t>
  </si>
  <si>
    <t>白色吊牌HPBCGEN001-60*95mm</t>
  </si>
  <si>
    <t>系统有个车送费40？</t>
  </si>
  <si>
    <t>白色缎带洗标CLBCGEN003*8页-60*25mm（加页码）成衣酵素洗</t>
  </si>
  <si>
    <t>76694
77921
77922
77924
80170</t>
  </si>
  <si>
    <t>RBSKXN047
浙江安镁</t>
  </si>
  <si>
    <t>TEQUILA 6780-730-712/800
Cambodia 男上 RFID 
zala+常规</t>
  </si>
  <si>
    <t>黑色织标WLBCRFI006-51*51mm-RFID</t>
  </si>
  <si>
    <t>白色缎带洗标CLBCGEN003*9页-60*25mm（加页码）</t>
  </si>
  <si>
    <t>79111
77547</t>
  </si>
  <si>
    <t>RBSKXN048
浙江安镁</t>
  </si>
  <si>
    <t>ALEXA 6616-514-507
Cambodia 女上</t>
  </si>
  <si>
    <t>白色缎带洗标CLBCGEN003*1页-60*25mm（加页码）成衣酵素洗</t>
  </si>
  <si>
    <t>79235
79232
79234</t>
  </si>
  <si>
    <t>RBSKXN049
浙江安镁</t>
  </si>
  <si>
    <t>TEQUILA 6780-730-712/800
Cambodia 男上 RFID 翻1</t>
  </si>
  <si>
    <t>系统只有3385.5</t>
  </si>
  <si>
    <t>RBSKXN051
浙江安镁</t>
  </si>
  <si>
    <t>SOL 6603-730-722
Cambodia 女上 RFID 翻3</t>
  </si>
  <si>
    <t>78149
78156</t>
  </si>
  <si>
    <t>RBSKXN052
浙江安镁</t>
  </si>
  <si>
    <t>POMEZ 6895-730-548
Cambodia 女上</t>
  </si>
  <si>
    <t>RBSKXN053
浙江安镁</t>
  </si>
  <si>
    <t>ALEXA 6616-730-507
Cambodia 女上 翻2 zala</t>
  </si>
  <si>
    <t>白色吊牌HPBCRFI001-60*95mm ZALA</t>
  </si>
  <si>
    <t>RBSKXN055
浙江安镁</t>
  </si>
  <si>
    <t>SOL 6603-730-722
Cambodia 女上 RFID 翻4</t>
  </si>
  <si>
    <t>80405
80407</t>
  </si>
  <si>
    <t>RBSKXN059
浙江安镁</t>
  </si>
  <si>
    <t>SOL 6603-730-722
Cambodia 女上 RFID 翻5</t>
  </si>
  <si>
    <t>RBSKXN060
浙江安镁</t>
  </si>
  <si>
    <t>TEQUILA 6780-730-712/800
Cambodia 男上 RFID 翻2</t>
  </si>
  <si>
    <t>挂牌未出</t>
  </si>
  <si>
    <t>80845
80846</t>
  </si>
  <si>
    <t>RBSKXN062
浙江安镁</t>
  </si>
  <si>
    <t>SOL 6603-730-722
Cambodia 女上 RFID 翻6</t>
  </si>
  <si>
    <t>RBSKXN063
浙江安镁</t>
  </si>
  <si>
    <t>POMEZ 6895-450-548
Cambodia 女上 zala</t>
  </si>
  <si>
    <t>白色缎带洗标CLBCGEN003*1页-60*25mm（加页码）条码页</t>
  </si>
  <si>
    <t>RXNBSK012
浙江安镁</t>
  </si>
  <si>
    <t>SOL 6603-730-722
Cambodia 女上 RFID 翻7</t>
  </si>
  <si>
    <t>白色缎带洗标CLBCGEN003*7页-60*25mm（加页码）-XXS码条码页</t>
  </si>
  <si>
    <t>RXNBSK018
浙江安镁</t>
  </si>
  <si>
    <t>SOL 6603-730-722
Cambodia 女上 RFID 翻8</t>
  </si>
  <si>
    <t>RXNBSK028
浙江安镁</t>
  </si>
  <si>
    <t>SOL 6603-730-722
Cambodia 女上 RFID 
翻9</t>
  </si>
  <si>
    <t>白色缎带洗标CLBCGEN003*1页-60*25mm（加页码）-第二页</t>
  </si>
  <si>
    <t>RXNBSK033
浙江安镁</t>
  </si>
  <si>
    <t>SOL 6603-730-722
Cambodia 女上 RFID 
翻10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</si>
</sst>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);[Red]\(0.0000\)"/>
    <numFmt numFmtId="180" formatCode="yyyy/m/d;@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3148148148148" defaultRowHeight="14.4"/>
  <cols>
    <col min="1" max="1" width="16" style="27" customWidth="1"/>
    <col min="2" max="2" width="13" style="27" customWidth="1"/>
    <col min="3" max="3" width="9.09259259259259" style="27" customWidth="1"/>
    <col min="4" max="4" width="15" style="27" customWidth="1"/>
    <col min="5" max="5" width="24.8148148148148" style="27" customWidth="1"/>
    <col min="6" max="6" width="66.0925925925926" style="27" customWidth="1"/>
    <col min="7" max="7" width="9.4537037037037" style="27" customWidth="1"/>
    <col min="8" max="8" width="8.73148148148148" style="27" customWidth="1"/>
    <col min="9" max="9" width="13.6388888888889" style="27" customWidth="1"/>
    <col min="10" max="16384" width="8.73148148148148" style="27"/>
  </cols>
  <sheetData>
    <row r="1" ht="20.4" spans="1:9">
      <c r="A1" s="28" t="s">
        <v>0</v>
      </c>
      <c r="B1" s="29"/>
      <c r="C1" s="29"/>
      <c r="D1" s="30"/>
      <c r="E1" s="29"/>
      <c r="F1" s="29"/>
      <c r="G1" s="29"/>
      <c r="H1" s="29"/>
      <c r="I1" s="29"/>
    </row>
    <row r="2" spans="1:9">
      <c r="A2" s="31" t="s">
        <v>1</v>
      </c>
      <c r="B2" s="31" t="s">
        <v>2</v>
      </c>
      <c r="C2" s="31" t="s">
        <v>3</v>
      </c>
      <c r="D2" s="3" t="s">
        <v>4</v>
      </c>
      <c r="E2" s="31" t="s">
        <v>5</v>
      </c>
      <c r="F2" s="32" t="s">
        <v>6</v>
      </c>
      <c r="G2" s="33" t="s">
        <v>7</v>
      </c>
      <c r="H2" s="34" t="s">
        <v>8</v>
      </c>
      <c r="I2" s="14" t="s">
        <v>9</v>
      </c>
    </row>
    <row r="3" s="27" customFormat="1" ht="15.6" spans="1:9">
      <c r="A3" s="35">
        <v>45357</v>
      </c>
      <c r="B3" s="36" t="s">
        <v>10</v>
      </c>
      <c r="C3" s="37" t="s">
        <v>11</v>
      </c>
      <c r="D3" s="38" t="s">
        <v>12</v>
      </c>
      <c r="E3" s="37" t="s">
        <v>13</v>
      </c>
      <c r="F3" s="39" t="s">
        <v>14</v>
      </c>
      <c r="G3" s="39">
        <v>10810</v>
      </c>
      <c r="H3" s="40">
        <v>0.23</v>
      </c>
      <c r="I3" s="39">
        <f>G3*H3</f>
        <v>2486.3</v>
      </c>
    </row>
    <row r="4" s="27" customFormat="1" ht="15.6" spans="1:9">
      <c r="A4" s="35"/>
      <c r="B4" s="36"/>
      <c r="C4" s="41"/>
      <c r="D4" s="42"/>
      <c r="E4" s="41"/>
      <c r="F4" s="39" t="s">
        <v>15</v>
      </c>
      <c r="G4" s="39">
        <v>10810</v>
      </c>
      <c r="H4" s="40">
        <v>0.09</v>
      </c>
      <c r="I4" s="39">
        <f>G4*H4</f>
        <v>972.9</v>
      </c>
    </row>
    <row r="5" s="27" customFormat="1" ht="15.6" spans="1:9">
      <c r="A5" s="35"/>
      <c r="B5" s="36"/>
      <c r="C5" s="41"/>
      <c r="D5" s="42"/>
      <c r="E5" s="41"/>
      <c r="F5" s="36" t="s">
        <v>16</v>
      </c>
      <c r="G5" s="39">
        <v>10810</v>
      </c>
      <c r="H5" s="43">
        <v>0</v>
      </c>
      <c r="I5" s="39">
        <f>G5*H5</f>
        <v>0</v>
      </c>
    </row>
    <row r="6" s="27" customFormat="1" ht="15.6" spans="1:9">
      <c r="A6" s="35"/>
      <c r="B6" s="36"/>
      <c r="C6" s="41"/>
      <c r="D6" s="42"/>
      <c r="E6" s="41"/>
      <c r="F6" s="39" t="s">
        <v>17</v>
      </c>
      <c r="G6" s="39">
        <v>10810</v>
      </c>
      <c r="H6" s="40">
        <v>1</v>
      </c>
      <c r="I6" s="39">
        <f>G6*H6</f>
        <v>10810</v>
      </c>
    </row>
    <row r="7" s="27" customFormat="1" ht="15.6" spans="1:9">
      <c r="A7" s="35"/>
      <c r="B7" s="36"/>
      <c r="C7" s="41"/>
      <c r="D7" s="42"/>
      <c r="E7" s="41"/>
      <c r="F7" s="39" t="s">
        <v>18</v>
      </c>
      <c r="G7" s="39">
        <v>20</v>
      </c>
      <c r="H7" s="40">
        <v>0</v>
      </c>
      <c r="I7" s="39">
        <v>0</v>
      </c>
    </row>
    <row r="8" s="27" customFormat="1" ht="15.6" spans="1:9">
      <c r="A8" s="35"/>
      <c r="B8" s="36"/>
      <c r="C8" s="41"/>
      <c r="D8" s="42"/>
      <c r="E8" s="41"/>
      <c r="F8" s="39" t="s">
        <v>19</v>
      </c>
      <c r="G8" s="39">
        <v>108</v>
      </c>
      <c r="H8" s="40">
        <v>0</v>
      </c>
      <c r="I8" s="39">
        <v>0</v>
      </c>
    </row>
    <row r="9" s="27" customFormat="1" ht="15.6" spans="1:9">
      <c r="A9" s="44"/>
      <c r="B9" s="45"/>
      <c r="C9" s="41"/>
      <c r="D9" s="42"/>
      <c r="E9" s="41"/>
      <c r="F9" s="46" t="s">
        <v>20</v>
      </c>
      <c r="G9" s="39">
        <f>G6*7</f>
        <v>75670</v>
      </c>
      <c r="H9" s="47">
        <v>0.04</v>
      </c>
      <c r="I9" s="46">
        <f>G9*H9</f>
        <v>3026.8</v>
      </c>
    </row>
    <row r="10" s="27" customFormat="1" ht="17.4" spans="1:9">
      <c r="A10" s="48"/>
      <c r="B10" s="48"/>
      <c r="C10" s="48"/>
      <c r="D10" s="48"/>
      <c r="E10" s="48"/>
      <c r="F10" s="48"/>
      <c r="G10" s="48"/>
      <c r="H10" s="48"/>
      <c r="I10" s="48">
        <f>SUM(I3:I9)</f>
        <v>17296</v>
      </c>
    </row>
    <row r="11" s="27" customFormat="1" ht="17.4" spans="1:9">
      <c r="A11" s="48"/>
      <c r="B11" s="48"/>
      <c r="C11" s="48"/>
      <c r="D11" s="48"/>
      <c r="E11" s="48"/>
      <c r="F11" s="48"/>
      <c r="G11" s="48"/>
      <c r="H11" s="48"/>
      <c r="I11" s="48"/>
    </row>
    <row r="12" ht="17.4" spans="1:9">
      <c r="A12" s="48"/>
      <c r="B12" s="48"/>
      <c r="C12" s="48"/>
      <c r="D12" s="48"/>
      <c r="E12" s="48"/>
      <c r="F12" s="48"/>
      <c r="G12" s="48"/>
      <c r="H12" s="48"/>
      <c r="I12" s="48"/>
    </row>
    <row r="13" ht="17.4" spans="1:9">
      <c r="A13" s="48"/>
      <c r="B13" s="48"/>
      <c r="C13" s="48"/>
      <c r="D13" s="48"/>
      <c r="E13" s="48"/>
      <c r="F13" s="48"/>
      <c r="G13" s="48"/>
      <c r="H13" s="48"/>
      <c r="I13" s="48"/>
    </row>
    <row r="14" ht="17.4" spans="1:9">
      <c r="A14" s="48"/>
      <c r="B14" s="48"/>
      <c r="C14" s="48"/>
      <c r="D14" s="48"/>
      <c r="E14" s="48"/>
      <c r="F14" s="48"/>
      <c r="G14" s="48"/>
      <c r="H14" s="48"/>
      <c r="I14" s="48"/>
    </row>
    <row r="15" ht="17.4" spans="1:9">
      <c r="A15" s="48"/>
      <c r="B15" s="48"/>
      <c r="C15" s="48"/>
      <c r="D15" s="48"/>
      <c r="E15" s="48"/>
      <c r="F15" s="48"/>
      <c r="G15" s="48"/>
      <c r="H15" s="48"/>
      <c r="I15" s="48"/>
    </row>
    <row r="16" ht="17.4" spans="1:9">
      <c r="A16" s="48"/>
      <c r="B16" s="48"/>
      <c r="C16" s="48"/>
      <c r="D16" s="48"/>
      <c r="E16" s="48"/>
      <c r="F16" s="48"/>
      <c r="G16" s="48"/>
      <c r="H16" s="48"/>
      <c r="I16" s="48"/>
    </row>
    <row r="17" ht="17.4" spans="1:9">
      <c r="A17" s="48"/>
      <c r="B17" s="48"/>
      <c r="C17" s="48"/>
      <c r="D17" s="48"/>
      <c r="E17" s="48"/>
      <c r="F17" s="48"/>
      <c r="G17" s="48"/>
      <c r="H17" s="48"/>
      <c r="I17" s="48"/>
    </row>
    <row r="18" ht="17.4" spans="1:9">
      <c r="A18" s="48"/>
      <c r="B18" s="48"/>
      <c r="C18" s="48"/>
      <c r="D18" s="48"/>
      <c r="E18" s="48"/>
      <c r="F18" s="48"/>
      <c r="G18" s="48"/>
      <c r="H18" s="48"/>
      <c r="I18" s="48"/>
    </row>
    <row r="19" ht="17.4" spans="1:9">
      <c r="A19" s="48"/>
      <c r="B19" s="48"/>
      <c r="C19" s="48"/>
      <c r="D19" s="48"/>
      <c r="E19" s="48"/>
      <c r="F19" s="48"/>
      <c r="G19" s="48"/>
      <c r="H19" s="48"/>
      <c r="I19" s="48"/>
    </row>
    <row r="20" ht="17.4" spans="1:9">
      <c r="A20" s="48"/>
      <c r="B20" s="48"/>
      <c r="C20" s="48"/>
      <c r="D20" s="48"/>
      <c r="E20" s="48"/>
      <c r="F20" s="48"/>
      <c r="G20" s="48"/>
      <c r="H20" s="48"/>
      <c r="I20" s="48"/>
    </row>
    <row r="21" ht="17.4" spans="1:9">
      <c r="A21" s="48"/>
      <c r="B21" s="48"/>
      <c r="C21" s="48"/>
      <c r="D21" s="48"/>
      <c r="E21" s="48"/>
      <c r="F21" s="48"/>
      <c r="G21" s="48"/>
      <c r="H21" s="48"/>
      <c r="I21" s="48"/>
    </row>
    <row r="22" ht="17.4" spans="1:9">
      <c r="A22" s="48"/>
      <c r="B22" s="48"/>
      <c r="C22" s="48"/>
      <c r="D22" s="48"/>
      <c r="E22" s="48"/>
      <c r="F22" s="48"/>
      <c r="G22" s="48"/>
      <c r="H22" s="48"/>
      <c r="I22" s="48"/>
    </row>
    <row r="23" ht="17.4" spans="1:9">
      <c r="A23" s="48"/>
      <c r="B23" s="48"/>
      <c r="C23" s="48"/>
      <c r="D23" s="48"/>
      <c r="E23" s="48"/>
      <c r="F23" s="48"/>
      <c r="G23" s="48"/>
      <c r="H23" s="48"/>
      <c r="I23" s="48"/>
    </row>
    <row r="24" ht="17.4" spans="1:9">
      <c r="A24" s="48"/>
      <c r="B24" s="48"/>
      <c r="C24" s="48"/>
      <c r="D24" s="48"/>
      <c r="E24" s="48"/>
      <c r="F24" s="48"/>
      <c r="G24" s="48"/>
      <c r="H24" s="48"/>
      <c r="I24" s="48"/>
    </row>
    <row r="25" ht="17.4" spans="1:9">
      <c r="A25" s="48"/>
      <c r="B25" s="48"/>
      <c r="C25" s="48"/>
      <c r="D25" s="48"/>
      <c r="E25" s="48"/>
      <c r="F25" s="48"/>
      <c r="G25" s="48"/>
      <c r="H25" s="48"/>
      <c r="I25" s="48"/>
    </row>
    <row r="26" ht="17.4" spans="1:9">
      <c r="A26" s="48"/>
      <c r="B26" s="48"/>
      <c r="C26" s="48"/>
      <c r="D26" s="48"/>
      <c r="E26" s="48"/>
      <c r="F26" s="48"/>
      <c r="G26" s="48"/>
      <c r="H26" s="48"/>
      <c r="I26" s="48"/>
    </row>
    <row r="27" ht="17.4" spans="1:9">
      <c r="A27" s="48"/>
      <c r="B27" s="48"/>
      <c r="C27" s="48"/>
      <c r="D27" s="48"/>
      <c r="E27" s="48"/>
      <c r="F27" s="48"/>
      <c r="G27" s="48"/>
      <c r="H27" s="48"/>
      <c r="I27" s="48"/>
    </row>
    <row r="28" ht="17.4" spans="1:9">
      <c r="A28" s="48"/>
      <c r="B28" s="48"/>
      <c r="C28" s="48"/>
      <c r="D28" s="48"/>
      <c r="E28" s="48"/>
      <c r="F28" s="48"/>
      <c r="G28" s="48"/>
      <c r="H28" s="48"/>
      <c r="I28" s="48"/>
    </row>
    <row r="29" ht="17.4" spans="1:9">
      <c r="A29" s="48"/>
      <c r="B29" s="48"/>
      <c r="C29" s="48"/>
      <c r="D29" s="48"/>
      <c r="E29" s="48"/>
      <c r="F29" s="48"/>
      <c r="G29" s="48"/>
      <c r="H29" s="48"/>
      <c r="I29" s="48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zoomScale="90" zoomScaleNormal="90" topLeftCell="A12" workbookViewId="0">
      <selection activeCell="F26" sqref="F26:F30"/>
    </sheetView>
  </sheetViews>
  <sheetFormatPr defaultColWidth="8.73148148148148" defaultRowHeight="14.4"/>
  <cols>
    <col min="1" max="2" width="16" style="1" customWidth="1"/>
    <col min="3" max="3" width="13" style="1" customWidth="1"/>
    <col min="4" max="4" width="9.09259259259259" style="1" customWidth="1"/>
    <col min="5" max="5" width="16.3518518518519" style="1" customWidth="1"/>
    <col min="6" max="6" width="24.8148148148148" style="1" customWidth="1"/>
    <col min="7" max="7" width="66.0925925925926" style="1" customWidth="1"/>
    <col min="8" max="8" width="9.4537037037037" style="1" customWidth="1"/>
    <col min="9" max="9" width="8.73148148148148" style="1" customWidth="1"/>
    <col min="10" max="10" width="13.6388888888889" style="1" customWidth="1"/>
    <col min="11" max="11" width="9.5462962962963" style="1" customWidth="1"/>
    <col min="12" max="16384" width="8.73148148148148" style="1"/>
  </cols>
  <sheetData>
    <row r="1" ht="20.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13" t="s">
        <v>8</v>
      </c>
      <c r="J2" s="14" t="s">
        <v>22</v>
      </c>
    </row>
    <row r="3" spans="1:10">
      <c r="A3" s="6">
        <v>45733</v>
      </c>
      <c r="B3" s="6"/>
      <c r="C3" s="7" t="s">
        <v>10</v>
      </c>
      <c r="D3" s="8" t="s">
        <v>23</v>
      </c>
      <c r="E3" s="9" t="s">
        <v>24</v>
      </c>
      <c r="F3" s="8" t="s">
        <v>13</v>
      </c>
      <c r="G3" s="10" t="s">
        <v>14</v>
      </c>
      <c r="H3" s="10">
        <v>2682</v>
      </c>
      <c r="I3" s="15">
        <v>0.0398</v>
      </c>
      <c r="J3" s="10">
        <f t="shared" ref="J3:J61" si="0">H3*I3</f>
        <v>106.7436</v>
      </c>
    </row>
    <row r="4" spans="1:10">
      <c r="A4" s="6"/>
      <c r="B4" s="6"/>
      <c r="C4" s="7"/>
      <c r="D4" s="8"/>
      <c r="E4" s="9"/>
      <c r="F4" s="8"/>
      <c r="G4" s="10" t="s">
        <v>15</v>
      </c>
      <c r="H4" s="10">
        <v>2682</v>
      </c>
      <c r="I4" s="15">
        <v>0.0156</v>
      </c>
      <c r="J4" s="10">
        <f t="shared" si="0"/>
        <v>41.8392</v>
      </c>
    </row>
    <row r="5" spans="1:10">
      <c r="A5" s="6"/>
      <c r="B5" s="6"/>
      <c r="C5" s="7"/>
      <c r="D5" s="8"/>
      <c r="E5" s="9"/>
      <c r="F5" s="8"/>
      <c r="G5" s="10" t="s">
        <v>17</v>
      </c>
      <c r="H5" s="10">
        <v>2682</v>
      </c>
      <c r="I5" s="15">
        <v>0.1884</v>
      </c>
      <c r="J5" s="10">
        <f t="shared" si="0"/>
        <v>505.2888</v>
      </c>
    </row>
    <row r="6" spans="1:10">
      <c r="A6" s="6"/>
      <c r="B6" s="6"/>
      <c r="C6" s="7"/>
      <c r="D6" s="8"/>
      <c r="E6" s="9"/>
      <c r="F6" s="8"/>
      <c r="G6" s="10" t="s">
        <v>20</v>
      </c>
      <c r="H6" s="10">
        <v>18774</v>
      </c>
      <c r="I6" s="15">
        <v>0.0069</v>
      </c>
      <c r="J6" s="10">
        <f t="shared" si="0"/>
        <v>129.5406</v>
      </c>
    </row>
    <row r="7" ht="28.8" spans="1:10">
      <c r="A7" s="6">
        <v>45753</v>
      </c>
      <c r="B7" s="6"/>
      <c r="C7" s="7" t="s">
        <v>10</v>
      </c>
      <c r="D7" s="8">
        <v>77955</v>
      </c>
      <c r="E7" s="9" t="s">
        <v>25</v>
      </c>
      <c r="F7" s="8" t="s">
        <v>26</v>
      </c>
      <c r="G7" s="10" t="s">
        <v>27</v>
      </c>
      <c r="H7" s="10">
        <v>1501</v>
      </c>
      <c r="I7" s="15">
        <v>0.0363</v>
      </c>
      <c r="J7" s="10">
        <f t="shared" si="0"/>
        <v>54.4863</v>
      </c>
    </row>
    <row r="8" spans="1:10">
      <c r="A8" s="6">
        <v>45755</v>
      </c>
      <c r="B8" s="6"/>
      <c r="C8" s="7" t="s">
        <v>10</v>
      </c>
      <c r="D8" s="8" t="s">
        <v>11</v>
      </c>
      <c r="E8" s="9" t="s">
        <v>28</v>
      </c>
      <c r="F8" s="8" t="s">
        <v>29</v>
      </c>
      <c r="G8" s="10" t="s">
        <v>30</v>
      </c>
      <c r="H8" s="10">
        <v>13492</v>
      </c>
      <c r="I8" s="15">
        <v>0.0519</v>
      </c>
      <c r="J8" s="10">
        <f t="shared" si="0"/>
        <v>700.2348</v>
      </c>
    </row>
    <row r="9" spans="1:10">
      <c r="A9" s="6"/>
      <c r="B9" s="6"/>
      <c r="C9" s="7"/>
      <c r="D9" s="8"/>
      <c r="E9" s="9"/>
      <c r="F9" s="8"/>
      <c r="G9" s="10" t="s">
        <v>31</v>
      </c>
      <c r="H9" s="10">
        <v>13492</v>
      </c>
      <c r="I9" s="15">
        <v>0.15</v>
      </c>
      <c r="J9" s="10">
        <f t="shared" si="0"/>
        <v>2023.8</v>
      </c>
    </row>
    <row r="10" spans="1:10">
      <c r="A10" s="6">
        <v>45760</v>
      </c>
      <c r="B10" s="6"/>
      <c r="C10" s="7" t="s">
        <v>10</v>
      </c>
      <c r="D10" s="8" t="s">
        <v>32</v>
      </c>
      <c r="E10" s="9" t="s">
        <v>33</v>
      </c>
      <c r="F10" s="8" t="s">
        <v>34</v>
      </c>
      <c r="G10" s="10" t="s">
        <v>14</v>
      </c>
      <c r="H10" s="10">
        <v>20000</v>
      </c>
      <c r="I10" s="15">
        <v>0.0398</v>
      </c>
      <c r="J10" s="10">
        <f t="shared" si="0"/>
        <v>796</v>
      </c>
    </row>
    <row r="11" spans="1:10">
      <c r="A11" s="6"/>
      <c r="B11" s="6"/>
      <c r="C11" s="7"/>
      <c r="D11" s="8"/>
      <c r="E11" s="9"/>
      <c r="F11" s="8"/>
      <c r="G11" s="10" t="s">
        <v>15</v>
      </c>
      <c r="H11" s="10">
        <v>20000</v>
      </c>
      <c r="I11" s="15">
        <v>0.0156</v>
      </c>
      <c r="J11" s="10">
        <f t="shared" si="0"/>
        <v>312</v>
      </c>
    </row>
    <row r="12" spans="1:10">
      <c r="A12" s="6"/>
      <c r="B12" s="6"/>
      <c r="C12" s="7"/>
      <c r="D12" s="8"/>
      <c r="E12" s="9"/>
      <c r="F12" s="8"/>
      <c r="G12" s="10" t="s">
        <v>35</v>
      </c>
      <c r="H12" s="10">
        <v>1500</v>
      </c>
      <c r="I12" s="15">
        <v>0.0156</v>
      </c>
      <c r="J12" s="10">
        <f t="shared" si="0"/>
        <v>23.4</v>
      </c>
    </row>
    <row r="13" spans="1:10">
      <c r="A13" s="6"/>
      <c r="B13" s="6"/>
      <c r="C13" s="7"/>
      <c r="D13" s="8"/>
      <c r="E13" s="9"/>
      <c r="F13" s="8"/>
      <c r="G13" s="10" t="s">
        <v>36</v>
      </c>
      <c r="H13" s="10">
        <v>111</v>
      </c>
      <c r="I13" s="15">
        <v>0.16</v>
      </c>
      <c r="J13" s="10">
        <f t="shared" si="0"/>
        <v>17.76</v>
      </c>
    </row>
    <row r="14" spans="1:10">
      <c r="A14" s="6"/>
      <c r="B14" s="6"/>
      <c r="C14" s="7"/>
      <c r="D14" s="8"/>
      <c r="E14" s="9"/>
      <c r="F14" s="8"/>
      <c r="G14" s="10" t="s">
        <v>36</v>
      </c>
      <c r="H14" s="10">
        <v>20000</v>
      </c>
      <c r="I14" s="15">
        <v>0.16</v>
      </c>
      <c r="J14" s="10">
        <f t="shared" si="0"/>
        <v>3200</v>
      </c>
    </row>
    <row r="15" spans="1:10">
      <c r="A15" s="6"/>
      <c r="B15" s="6"/>
      <c r="C15" s="7"/>
      <c r="D15" s="8"/>
      <c r="E15" s="9"/>
      <c r="F15" s="8"/>
      <c r="G15" s="10" t="s">
        <v>37</v>
      </c>
      <c r="H15" s="10">
        <v>80000</v>
      </c>
      <c r="I15" s="15">
        <v>0.0069</v>
      </c>
      <c r="J15" s="10">
        <f t="shared" si="0"/>
        <v>552</v>
      </c>
    </row>
    <row r="16" spans="1:10">
      <c r="A16" s="6"/>
      <c r="B16" s="6"/>
      <c r="C16" s="7"/>
      <c r="D16" s="8"/>
      <c r="E16" s="9"/>
      <c r="F16" s="8"/>
      <c r="G16" s="7" t="s">
        <v>38</v>
      </c>
      <c r="H16" s="10">
        <v>20000</v>
      </c>
      <c r="I16" s="7">
        <v>0.02</v>
      </c>
      <c r="J16" s="10">
        <f t="shared" si="0"/>
        <v>400</v>
      </c>
    </row>
    <row r="17" spans="1:11">
      <c r="A17" s="6">
        <v>45761</v>
      </c>
      <c r="B17" s="6"/>
      <c r="C17" s="7" t="s">
        <v>10</v>
      </c>
      <c r="D17" s="8" t="s">
        <v>39</v>
      </c>
      <c r="E17" s="9" t="s">
        <v>40</v>
      </c>
      <c r="F17" s="8" t="s">
        <v>41</v>
      </c>
      <c r="G17" s="10" t="s">
        <v>42</v>
      </c>
      <c r="H17" s="10">
        <v>6010</v>
      </c>
      <c r="I17" s="15">
        <v>0.0398</v>
      </c>
      <c r="J17" s="10">
        <f t="shared" si="0"/>
        <v>239.198</v>
      </c>
      <c r="K17" s="16" t="s">
        <v>43</v>
      </c>
    </row>
    <row r="18" spans="1:11">
      <c r="A18" s="6"/>
      <c r="B18" s="6"/>
      <c r="C18" s="7"/>
      <c r="D18" s="8"/>
      <c r="E18" s="9"/>
      <c r="F18" s="8"/>
      <c r="G18" s="10" t="s">
        <v>15</v>
      </c>
      <c r="H18" s="10">
        <v>6010</v>
      </c>
      <c r="I18" s="15">
        <v>0.0156</v>
      </c>
      <c r="J18" s="10">
        <f t="shared" si="0"/>
        <v>93.756</v>
      </c>
      <c r="K18" s="16"/>
    </row>
    <row r="19" spans="1:11">
      <c r="A19" s="6"/>
      <c r="B19" s="6"/>
      <c r="C19" s="7"/>
      <c r="D19" s="8"/>
      <c r="E19" s="9"/>
      <c r="F19" s="8"/>
      <c r="G19" s="10" t="s">
        <v>30</v>
      </c>
      <c r="H19" s="10">
        <v>10010</v>
      </c>
      <c r="I19" s="15">
        <v>0.0519</v>
      </c>
      <c r="J19" s="10">
        <f t="shared" si="0"/>
        <v>519.519</v>
      </c>
      <c r="K19" s="16"/>
    </row>
    <row r="20" spans="1:11">
      <c r="A20" s="6"/>
      <c r="B20" s="6"/>
      <c r="C20" s="7"/>
      <c r="D20" s="8"/>
      <c r="E20" s="9"/>
      <c r="F20" s="8"/>
      <c r="G20" s="10" t="s">
        <v>44</v>
      </c>
      <c r="H20" s="10">
        <v>80080</v>
      </c>
      <c r="I20" s="15">
        <v>0.0069</v>
      </c>
      <c r="J20" s="10">
        <f t="shared" si="0"/>
        <v>552.552</v>
      </c>
      <c r="K20" s="16"/>
    </row>
    <row r="21" spans="1:10">
      <c r="A21" s="6">
        <v>45768</v>
      </c>
      <c r="B21" s="6"/>
      <c r="C21" s="7" t="s">
        <v>10</v>
      </c>
      <c r="D21" s="8" t="s">
        <v>45</v>
      </c>
      <c r="E21" s="9" t="s">
        <v>46</v>
      </c>
      <c r="F21" s="8" t="s">
        <v>47</v>
      </c>
      <c r="G21" s="10" t="s">
        <v>14</v>
      </c>
      <c r="H21" s="10">
        <v>4226</v>
      </c>
      <c r="I21" s="15">
        <v>0.0398</v>
      </c>
      <c r="J21" s="10">
        <f t="shared" si="0"/>
        <v>168.1948</v>
      </c>
    </row>
    <row r="22" spans="1:10">
      <c r="A22" s="6"/>
      <c r="B22" s="6"/>
      <c r="C22" s="7"/>
      <c r="D22" s="8"/>
      <c r="E22" s="9"/>
      <c r="F22" s="8"/>
      <c r="G22" s="10" t="s">
        <v>27</v>
      </c>
      <c r="H22" s="10">
        <v>1200</v>
      </c>
      <c r="I22" s="15">
        <v>0.0363</v>
      </c>
      <c r="J22" s="10">
        <f t="shared" si="0"/>
        <v>43.56</v>
      </c>
    </row>
    <row r="23" spans="1:10">
      <c r="A23" s="6"/>
      <c r="B23" s="6"/>
      <c r="C23" s="7"/>
      <c r="D23" s="8"/>
      <c r="E23" s="9"/>
      <c r="F23" s="8"/>
      <c r="G23" s="10" t="s">
        <v>15</v>
      </c>
      <c r="H23" s="10">
        <v>5426</v>
      </c>
      <c r="I23" s="15">
        <v>0.0156</v>
      </c>
      <c r="J23" s="10">
        <f t="shared" si="0"/>
        <v>84.6456</v>
      </c>
    </row>
    <row r="24" spans="1:10">
      <c r="A24" s="6"/>
      <c r="B24" s="6"/>
      <c r="C24" s="7"/>
      <c r="D24" s="8"/>
      <c r="E24" s="9"/>
      <c r="F24" s="8"/>
      <c r="G24" s="10" t="s">
        <v>48</v>
      </c>
      <c r="H24" s="10">
        <v>5426</v>
      </c>
      <c r="I24" s="15">
        <v>0.1884</v>
      </c>
      <c r="J24" s="10">
        <f t="shared" si="0"/>
        <v>1022.2584</v>
      </c>
    </row>
    <row r="25" spans="1:10">
      <c r="A25" s="6"/>
      <c r="B25" s="6"/>
      <c r="C25" s="7"/>
      <c r="D25" s="8"/>
      <c r="E25" s="9"/>
      <c r="F25" s="8"/>
      <c r="G25" s="10" t="s">
        <v>49</v>
      </c>
      <c r="H25" s="10">
        <v>48834</v>
      </c>
      <c r="I25" s="15">
        <v>0.0069</v>
      </c>
      <c r="J25" s="10">
        <f t="shared" si="0"/>
        <v>336.9546</v>
      </c>
    </row>
    <row r="26" spans="1:10">
      <c r="A26" s="6">
        <v>45772</v>
      </c>
      <c r="B26" s="6"/>
      <c r="C26" s="7" t="s">
        <v>10</v>
      </c>
      <c r="D26" s="8" t="s">
        <v>50</v>
      </c>
      <c r="E26" s="9" t="s">
        <v>51</v>
      </c>
      <c r="F26" s="8" t="s">
        <v>52</v>
      </c>
      <c r="G26" s="10" t="s">
        <v>42</v>
      </c>
      <c r="H26" s="10">
        <v>6000</v>
      </c>
      <c r="I26" s="15">
        <v>0.0398</v>
      </c>
      <c r="J26" s="10">
        <f t="shared" si="0"/>
        <v>238.8</v>
      </c>
    </row>
    <row r="27" spans="1:10">
      <c r="A27" s="6"/>
      <c r="B27" s="6"/>
      <c r="C27" s="7"/>
      <c r="D27" s="8"/>
      <c r="E27" s="9"/>
      <c r="F27" s="8"/>
      <c r="G27" s="10" t="s">
        <v>15</v>
      </c>
      <c r="H27" s="10">
        <v>6000</v>
      </c>
      <c r="I27" s="15">
        <v>0.0156</v>
      </c>
      <c r="J27" s="10">
        <f t="shared" si="0"/>
        <v>93.6</v>
      </c>
    </row>
    <row r="28" spans="1:10">
      <c r="A28" s="6"/>
      <c r="B28" s="6"/>
      <c r="C28" s="7"/>
      <c r="D28" s="8"/>
      <c r="E28" s="9"/>
      <c r="F28" s="8"/>
      <c r="G28" s="10" t="s">
        <v>30</v>
      </c>
      <c r="H28" s="10">
        <v>2000</v>
      </c>
      <c r="I28" s="15">
        <v>0.0519</v>
      </c>
      <c r="J28" s="10">
        <f t="shared" si="0"/>
        <v>103.8</v>
      </c>
    </row>
    <row r="29" spans="1:10">
      <c r="A29" s="6"/>
      <c r="B29" s="6"/>
      <c r="C29" s="7"/>
      <c r="D29" s="8"/>
      <c r="E29" s="9"/>
      <c r="F29" s="8"/>
      <c r="G29" s="10" t="s">
        <v>53</v>
      </c>
      <c r="H29" s="10">
        <v>6000</v>
      </c>
      <c r="I29" s="15">
        <v>0.0069</v>
      </c>
      <c r="J29" s="10">
        <f t="shared" si="0"/>
        <v>41.4</v>
      </c>
    </row>
    <row r="30" spans="1:10">
      <c r="A30" s="6"/>
      <c r="B30" s="6"/>
      <c r="C30" s="7"/>
      <c r="D30" s="8"/>
      <c r="E30" s="9"/>
      <c r="F30" s="8"/>
      <c r="G30" s="10" t="s">
        <v>44</v>
      </c>
      <c r="H30" s="10">
        <v>16000</v>
      </c>
      <c r="I30" s="15">
        <v>0.0069</v>
      </c>
      <c r="J30" s="10">
        <f t="shared" si="0"/>
        <v>110.4</v>
      </c>
    </row>
    <row r="31" spans="1:11">
      <c r="A31" s="6">
        <v>45774</v>
      </c>
      <c r="B31" s="6"/>
      <c r="C31" s="7" t="s">
        <v>10</v>
      </c>
      <c r="D31" s="8" t="s">
        <v>54</v>
      </c>
      <c r="E31" s="11" t="s">
        <v>55</v>
      </c>
      <c r="F31" s="8" t="s">
        <v>56</v>
      </c>
      <c r="G31" s="10" t="s">
        <v>14</v>
      </c>
      <c r="H31" s="10">
        <v>12200</v>
      </c>
      <c r="I31" s="15">
        <v>0.0398</v>
      </c>
      <c r="J31" s="10">
        <f t="shared" si="0"/>
        <v>485.56</v>
      </c>
      <c r="K31" s="17" t="s">
        <v>57</v>
      </c>
    </row>
    <row r="32" spans="1:11">
      <c r="A32" s="6"/>
      <c r="B32" s="6"/>
      <c r="C32" s="7"/>
      <c r="D32" s="8"/>
      <c r="E32" s="11"/>
      <c r="F32" s="8"/>
      <c r="G32" s="10" t="s">
        <v>15</v>
      </c>
      <c r="H32" s="10">
        <v>12200</v>
      </c>
      <c r="I32" s="15">
        <v>0.0156</v>
      </c>
      <c r="J32" s="10">
        <f t="shared" si="0"/>
        <v>190.32</v>
      </c>
      <c r="K32" s="17"/>
    </row>
    <row r="33" spans="1:11">
      <c r="A33" s="6"/>
      <c r="B33" s="6"/>
      <c r="C33" s="7"/>
      <c r="D33" s="8"/>
      <c r="E33" s="11"/>
      <c r="F33" s="8"/>
      <c r="G33" s="10" t="s">
        <v>48</v>
      </c>
      <c r="H33" s="10">
        <v>12200</v>
      </c>
      <c r="I33" s="15">
        <v>0.1884</v>
      </c>
      <c r="J33" s="18">
        <f t="shared" si="0"/>
        <v>2298.48</v>
      </c>
      <c r="K33" s="17"/>
    </row>
    <row r="34" spans="1:11">
      <c r="A34" s="6"/>
      <c r="B34" s="6"/>
      <c r="C34" s="7"/>
      <c r="D34" s="8"/>
      <c r="E34" s="11"/>
      <c r="F34" s="8"/>
      <c r="G34" s="10" t="s">
        <v>49</v>
      </c>
      <c r="H34" s="10">
        <v>109800</v>
      </c>
      <c r="I34" s="15">
        <v>0.0069</v>
      </c>
      <c r="J34" s="10">
        <f t="shared" si="0"/>
        <v>757.62</v>
      </c>
      <c r="K34" s="17"/>
    </row>
    <row r="35" spans="1:10">
      <c r="A35" s="6">
        <v>45777</v>
      </c>
      <c r="B35" s="6"/>
      <c r="C35" s="7" t="s">
        <v>10</v>
      </c>
      <c r="D35" s="8">
        <v>79344</v>
      </c>
      <c r="E35" s="9" t="s">
        <v>58</v>
      </c>
      <c r="F35" s="8" t="s">
        <v>59</v>
      </c>
      <c r="G35" s="10" t="s">
        <v>14</v>
      </c>
      <c r="H35" s="10">
        <v>5400</v>
      </c>
      <c r="I35" s="15">
        <v>0.0398</v>
      </c>
      <c r="J35" s="10">
        <f t="shared" si="0"/>
        <v>214.92</v>
      </c>
    </row>
    <row r="36" spans="1:10">
      <c r="A36" s="6"/>
      <c r="B36" s="6"/>
      <c r="C36" s="7"/>
      <c r="D36" s="8"/>
      <c r="E36" s="9"/>
      <c r="F36" s="8"/>
      <c r="G36" s="10" t="s">
        <v>15</v>
      </c>
      <c r="H36" s="10">
        <v>5400</v>
      </c>
      <c r="I36" s="15">
        <v>0.0156</v>
      </c>
      <c r="J36" s="10">
        <f t="shared" si="0"/>
        <v>84.24</v>
      </c>
    </row>
    <row r="37" spans="1:10">
      <c r="A37" s="6"/>
      <c r="B37" s="6"/>
      <c r="C37" s="7"/>
      <c r="D37" s="8"/>
      <c r="E37" s="9"/>
      <c r="F37" s="8"/>
      <c r="G37" s="7" t="s">
        <v>30</v>
      </c>
      <c r="H37" s="10">
        <v>5400</v>
      </c>
      <c r="I37" s="19">
        <v>0.0519</v>
      </c>
      <c r="J37" s="10">
        <f t="shared" si="0"/>
        <v>280.26</v>
      </c>
    </row>
    <row r="38" spans="1:10">
      <c r="A38" s="6"/>
      <c r="B38" s="6"/>
      <c r="C38" s="7"/>
      <c r="D38" s="8"/>
      <c r="E38" s="9"/>
      <c r="F38" s="8"/>
      <c r="G38" s="10" t="s">
        <v>31</v>
      </c>
      <c r="H38" s="10">
        <v>5400</v>
      </c>
      <c r="I38" s="15">
        <v>0.15</v>
      </c>
      <c r="J38" s="10">
        <f t="shared" si="0"/>
        <v>810</v>
      </c>
    </row>
    <row r="39" spans="1:10">
      <c r="A39" s="6"/>
      <c r="B39" s="6"/>
      <c r="C39" s="7"/>
      <c r="D39" s="8"/>
      <c r="E39" s="9"/>
      <c r="F39" s="8"/>
      <c r="G39" s="10" t="s">
        <v>20</v>
      </c>
      <c r="H39" s="10">
        <v>37800</v>
      </c>
      <c r="I39" s="15">
        <v>0.0069</v>
      </c>
      <c r="J39" s="10">
        <f t="shared" si="0"/>
        <v>260.82</v>
      </c>
    </row>
    <row r="40" spans="1:10">
      <c r="A40" s="6">
        <v>45785</v>
      </c>
      <c r="B40" s="6"/>
      <c r="C40" s="7" t="s">
        <v>10</v>
      </c>
      <c r="D40" s="8" t="s">
        <v>60</v>
      </c>
      <c r="E40" s="9" t="s">
        <v>61</v>
      </c>
      <c r="F40" s="8" t="s">
        <v>62</v>
      </c>
      <c r="G40" s="10" t="s">
        <v>14</v>
      </c>
      <c r="H40" s="10">
        <v>4008</v>
      </c>
      <c r="I40" s="15">
        <v>0.0398</v>
      </c>
      <c r="J40" s="10">
        <f t="shared" si="0"/>
        <v>159.5184</v>
      </c>
    </row>
    <row r="41" spans="1:10">
      <c r="A41" s="6"/>
      <c r="B41" s="6"/>
      <c r="C41" s="7"/>
      <c r="D41" s="8"/>
      <c r="E41" s="9"/>
      <c r="F41" s="8"/>
      <c r="G41" s="10" t="s">
        <v>15</v>
      </c>
      <c r="H41" s="10">
        <v>4008</v>
      </c>
      <c r="I41" s="15">
        <v>0.0156</v>
      </c>
      <c r="J41" s="10">
        <f t="shared" si="0"/>
        <v>62.5248</v>
      </c>
    </row>
    <row r="42" spans="1:10">
      <c r="A42" s="6"/>
      <c r="B42" s="6"/>
      <c r="C42" s="7"/>
      <c r="D42" s="8"/>
      <c r="E42" s="9"/>
      <c r="F42" s="8"/>
      <c r="G42" s="7" t="s">
        <v>30</v>
      </c>
      <c r="H42" s="10">
        <v>4008</v>
      </c>
      <c r="I42" s="19">
        <v>0.0519</v>
      </c>
      <c r="J42" s="10">
        <f t="shared" si="0"/>
        <v>208.0152</v>
      </c>
    </row>
    <row r="43" spans="1:10">
      <c r="A43" s="6"/>
      <c r="B43" s="6"/>
      <c r="C43" s="7"/>
      <c r="D43" s="8"/>
      <c r="E43" s="9"/>
      <c r="F43" s="8"/>
      <c r="G43" s="10" t="s">
        <v>20</v>
      </c>
      <c r="H43" s="10">
        <v>28056</v>
      </c>
      <c r="I43" s="15">
        <v>0.0069</v>
      </c>
      <c r="J43" s="10">
        <f t="shared" si="0"/>
        <v>193.5864</v>
      </c>
    </row>
    <row r="44" ht="28.8" spans="1:10">
      <c r="A44" s="6">
        <v>45785</v>
      </c>
      <c r="B44" s="6"/>
      <c r="C44" s="7" t="s">
        <v>10</v>
      </c>
      <c r="D44" s="8">
        <v>80001</v>
      </c>
      <c r="E44" s="9" t="s">
        <v>63</v>
      </c>
      <c r="F44" s="8" t="s">
        <v>64</v>
      </c>
      <c r="G44" s="10" t="s">
        <v>65</v>
      </c>
      <c r="H44" s="10">
        <v>1200</v>
      </c>
      <c r="I44" s="15">
        <v>0.0363</v>
      </c>
      <c r="J44" s="10">
        <f t="shared" si="0"/>
        <v>43.56</v>
      </c>
    </row>
    <row r="45" spans="1:10">
      <c r="A45" s="6">
        <v>45786</v>
      </c>
      <c r="B45" s="6"/>
      <c r="C45" s="7" t="s">
        <v>10</v>
      </c>
      <c r="D45" s="8">
        <v>80108</v>
      </c>
      <c r="E45" s="9" t="s">
        <v>66</v>
      </c>
      <c r="F45" s="8" t="s">
        <v>67</v>
      </c>
      <c r="G45" s="10" t="s">
        <v>14</v>
      </c>
      <c r="H45" s="10">
        <v>5400</v>
      </c>
      <c r="I45" s="15">
        <v>0.0398</v>
      </c>
      <c r="J45" s="10">
        <f t="shared" si="0"/>
        <v>214.92</v>
      </c>
    </row>
    <row r="46" spans="1:10">
      <c r="A46" s="6"/>
      <c r="B46" s="6"/>
      <c r="C46" s="7"/>
      <c r="D46" s="8"/>
      <c r="E46" s="9"/>
      <c r="F46" s="8"/>
      <c r="G46" s="10" t="s">
        <v>15</v>
      </c>
      <c r="H46" s="10">
        <v>5400</v>
      </c>
      <c r="I46" s="15">
        <v>0.0156</v>
      </c>
      <c r="J46" s="10">
        <f t="shared" si="0"/>
        <v>84.24</v>
      </c>
    </row>
    <row r="47" spans="1:10">
      <c r="A47" s="6"/>
      <c r="B47" s="6"/>
      <c r="C47" s="7"/>
      <c r="D47" s="8"/>
      <c r="E47" s="9"/>
      <c r="F47" s="8"/>
      <c r="G47" s="7" t="s">
        <v>30</v>
      </c>
      <c r="H47" s="10">
        <v>5400</v>
      </c>
      <c r="I47" s="19">
        <v>0.0519</v>
      </c>
      <c r="J47" s="10">
        <f t="shared" si="0"/>
        <v>280.26</v>
      </c>
    </row>
    <row r="48" spans="1:10">
      <c r="A48" s="6"/>
      <c r="B48" s="6"/>
      <c r="C48" s="7"/>
      <c r="D48" s="8"/>
      <c r="E48" s="9"/>
      <c r="F48" s="8"/>
      <c r="G48" s="10" t="s">
        <v>31</v>
      </c>
      <c r="H48" s="10">
        <v>5400</v>
      </c>
      <c r="I48" s="15">
        <v>0.15</v>
      </c>
      <c r="J48" s="10">
        <f t="shared" si="0"/>
        <v>810</v>
      </c>
    </row>
    <row r="49" spans="1:10">
      <c r="A49" s="6"/>
      <c r="B49" s="6"/>
      <c r="C49" s="7"/>
      <c r="D49" s="8"/>
      <c r="E49" s="9"/>
      <c r="F49" s="8"/>
      <c r="G49" s="10" t="s">
        <v>20</v>
      </c>
      <c r="H49" s="10">
        <v>37800</v>
      </c>
      <c r="I49" s="15">
        <v>0.0069</v>
      </c>
      <c r="J49" s="10">
        <f t="shared" si="0"/>
        <v>260.82</v>
      </c>
    </row>
    <row r="50" spans="1:10">
      <c r="A50" s="6">
        <v>45790</v>
      </c>
      <c r="B50" s="6"/>
      <c r="C50" s="7" t="s">
        <v>10</v>
      </c>
      <c r="D50" s="8" t="s">
        <v>68</v>
      </c>
      <c r="E50" s="9" t="s">
        <v>69</v>
      </c>
      <c r="F50" s="8" t="s">
        <v>70</v>
      </c>
      <c r="G50" s="10" t="s">
        <v>14</v>
      </c>
      <c r="H50" s="10">
        <v>10800</v>
      </c>
      <c r="I50" s="15">
        <v>0.0398</v>
      </c>
      <c r="J50" s="10">
        <f t="shared" si="0"/>
        <v>429.84</v>
      </c>
    </row>
    <row r="51" spans="1:10">
      <c r="A51" s="6"/>
      <c r="B51" s="6"/>
      <c r="C51" s="7"/>
      <c r="D51" s="8"/>
      <c r="E51" s="9"/>
      <c r="F51" s="8"/>
      <c r="G51" s="10" t="s">
        <v>15</v>
      </c>
      <c r="H51" s="10">
        <v>10800</v>
      </c>
      <c r="I51" s="15">
        <v>0.0156</v>
      </c>
      <c r="J51" s="10">
        <f t="shared" si="0"/>
        <v>168.48</v>
      </c>
    </row>
    <row r="52" spans="1:10">
      <c r="A52" s="6"/>
      <c r="B52" s="6"/>
      <c r="C52" s="7"/>
      <c r="D52" s="8"/>
      <c r="E52" s="9"/>
      <c r="F52" s="8"/>
      <c r="G52" s="7" t="s">
        <v>30</v>
      </c>
      <c r="H52" s="10">
        <v>10800</v>
      </c>
      <c r="I52" s="19">
        <v>0.0519</v>
      </c>
      <c r="J52" s="10">
        <f t="shared" si="0"/>
        <v>560.52</v>
      </c>
    </row>
    <row r="53" spans="1:10">
      <c r="A53" s="6"/>
      <c r="B53" s="6"/>
      <c r="C53" s="7"/>
      <c r="D53" s="8"/>
      <c r="E53" s="9"/>
      <c r="F53" s="8"/>
      <c r="G53" s="10" t="s">
        <v>31</v>
      </c>
      <c r="H53" s="10">
        <v>10800</v>
      </c>
      <c r="I53" s="15">
        <v>0.15</v>
      </c>
      <c r="J53" s="10">
        <f t="shared" si="0"/>
        <v>1620</v>
      </c>
    </row>
    <row r="54" spans="1:10">
      <c r="A54" s="6"/>
      <c r="B54" s="6"/>
      <c r="C54" s="7"/>
      <c r="D54" s="8"/>
      <c r="E54" s="9"/>
      <c r="F54" s="8"/>
      <c r="G54" s="10" t="s">
        <v>20</v>
      </c>
      <c r="H54" s="10">
        <v>75600</v>
      </c>
      <c r="I54" s="15">
        <v>0.0069</v>
      </c>
      <c r="J54" s="10">
        <f t="shared" si="0"/>
        <v>521.64</v>
      </c>
    </row>
    <row r="55" spans="1:11">
      <c r="A55" s="6">
        <v>45793</v>
      </c>
      <c r="B55" s="6"/>
      <c r="C55" s="7" t="s">
        <v>10</v>
      </c>
      <c r="D55" s="8">
        <v>80648</v>
      </c>
      <c r="E55" s="9" t="s">
        <v>71</v>
      </c>
      <c r="F55" s="8" t="s">
        <v>72</v>
      </c>
      <c r="G55" s="12" t="s">
        <v>14</v>
      </c>
      <c r="H55" s="10">
        <v>4300</v>
      </c>
      <c r="I55" s="15">
        <v>0.0398</v>
      </c>
      <c r="J55" s="10">
        <f t="shared" si="0"/>
        <v>171.14</v>
      </c>
      <c r="K55" s="20" t="s">
        <v>73</v>
      </c>
    </row>
    <row r="56" spans="1:11">
      <c r="A56" s="6"/>
      <c r="B56" s="6"/>
      <c r="C56" s="7"/>
      <c r="D56" s="8"/>
      <c r="E56" s="9"/>
      <c r="F56" s="8"/>
      <c r="G56" s="12" t="s">
        <v>15</v>
      </c>
      <c r="H56" s="10">
        <v>4300</v>
      </c>
      <c r="I56" s="15">
        <v>0.0156</v>
      </c>
      <c r="J56" s="10">
        <f t="shared" si="0"/>
        <v>67.08</v>
      </c>
      <c r="K56" s="20"/>
    </row>
    <row r="57" spans="1:10">
      <c r="A57" s="6"/>
      <c r="B57" s="6"/>
      <c r="C57" s="7"/>
      <c r="D57" s="8"/>
      <c r="E57" s="9"/>
      <c r="F57" s="8"/>
      <c r="G57" s="10" t="s">
        <v>48</v>
      </c>
      <c r="H57" s="10">
        <v>4300</v>
      </c>
      <c r="I57" s="15">
        <v>0.1884</v>
      </c>
      <c r="J57" s="10">
        <f t="shared" si="0"/>
        <v>810.12</v>
      </c>
    </row>
    <row r="58" spans="1:10">
      <c r="A58" s="6"/>
      <c r="B58" s="6"/>
      <c r="C58" s="7"/>
      <c r="D58" s="8"/>
      <c r="E58" s="9"/>
      <c r="F58" s="8"/>
      <c r="G58" s="10" t="s">
        <v>49</v>
      </c>
      <c r="H58" s="10">
        <v>38700</v>
      </c>
      <c r="I58" s="15">
        <v>0.0069</v>
      </c>
      <c r="J58" s="10">
        <f t="shared" si="0"/>
        <v>267.03</v>
      </c>
    </row>
    <row r="59" spans="1:10">
      <c r="A59" s="6">
        <v>45794</v>
      </c>
      <c r="B59" s="6"/>
      <c r="C59" s="7" t="s">
        <v>10</v>
      </c>
      <c r="D59" s="8" t="s">
        <v>74</v>
      </c>
      <c r="E59" s="9" t="s">
        <v>75</v>
      </c>
      <c r="F59" s="8" t="s">
        <v>76</v>
      </c>
      <c r="G59" s="10" t="s">
        <v>14</v>
      </c>
      <c r="H59" s="10">
        <v>3941</v>
      </c>
      <c r="I59" s="15">
        <v>0.0398</v>
      </c>
      <c r="J59" s="10">
        <f t="shared" si="0"/>
        <v>156.8518</v>
      </c>
    </row>
    <row r="60" spans="1:10">
      <c r="A60" s="6"/>
      <c r="B60" s="6"/>
      <c r="C60" s="7"/>
      <c r="D60" s="8"/>
      <c r="E60" s="9"/>
      <c r="F60" s="8"/>
      <c r="G60" s="10" t="s">
        <v>15</v>
      </c>
      <c r="H60" s="10">
        <v>6442</v>
      </c>
      <c r="I60" s="15">
        <v>0.0156</v>
      </c>
      <c r="J60" s="10">
        <f t="shared" si="0"/>
        <v>100.4952</v>
      </c>
    </row>
    <row r="61" spans="1:10">
      <c r="A61" s="6"/>
      <c r="B61" s="6"/>
      <c r="C61" s="7"/>
      <c r="D61" s="8"/>
      <c r="E61" s="9"/>
      <c r="F61" s="8"/>
      <c r="G61" s="7" t="s">
        <v>27</v>
      </c>
      <c r="H61" s="10">
        <v>2501</v>
      </c>
      <c r="I61" s="19">
        <v>0.0363</v>
      </c>
      <c r="J61" s="10">
        <f t="shared" si="0"/>
        <v>90.7863</v>
      </c>
    </row>
    <row r="62" spans="1:10">
      <c r="A62" s="6"/>
      <c r="B62" s="6"/>
      <c r="C62" s="7"/>
      <c r="D62" s="8"/>
      <c r="E62" s="9"/>
      <c r="F62" s="8"/>
      <c r="G62" s="7" t="s">
        <v>30</v>
      </c>
      <c r="H62" s="10">
        <v>6442</v>
      </c>
      <c r="I62" s="19">
        <v>0.0519</v>
      </c>
      <c r="J62" s="10">
        <f t="shared" ref="J62:J72" si="1">H62*I62</f>
        <v>334.3398</v>
      </c>
    </row>
    <row r="63" spans="1:10">
      <c r="A63" s="6"/>
      <c r="B63" s="6"/>
      <c r="C63" s="7"/>
      <c r="D63" s="8"/>
      <c r="E63" s="9"/>
      <c r="F63" s="8"/>
      <c r="G63" s="10" t="s">
        <v>31</v>
      </c>
      <c r="H63" s="10">
        <v>6442</v>
      </c>
      <c r="I63" s="15">
        <v>0.15</v>
      </c>
      <c r="J63" s="10">
        <f t="shared" si="1"/>
        <v>966.3</v>
      </c>
    </row>
    <row r="64" spans="1:10">
      <c r="A64" s="6"/>
      <c r="B64" s="6"/>
      <c r="C64" s="7"/>
      <c r="D64" s="8"/>
      <c r="E64" s="9"/>
      <c r="F64" s="8"/>
      <c r="G64" s="10" t="s">
        <v>20</v>
      </c>
      <c r="H64" s="10">
        <v>45094</v>
      </c>
      <c r="I64" s="15">
        <v>0.0069</v>
      </c>
      <c r="J64" s="10">
        <f t="shared" si="1"/>
        <v>311.1486</v>
      </c>
    </row>
    <row r="65" spans="1:10">
      <c r="A65" s="6">
        <v>45797</v>
      </c>
      <c r="B65" s="6"/>
      <c r="C65" s="7" t="s">
        <v>10</v>
      </c>
      <c r="D65" s="8">
        <v>80852</v>
      </c>
      <c r="E65" s="9" t="s">
        <v>77</v>
      </c>
      <c r="F65" s="8" t="s">
        <v>78</v>
      </c>
      <c r="G65" s="10" t="s">
        <v>27</v>
      </c>
      <c r="H65" s="10">
        <v>500</v>
      </c>
      <c r="I65" s="15">
        <v>0.0363</v>
      </c>
      <c r="J65" s="10">
        <f t="shared" si="1"/>
        <v>18.15</v>
      </c>
    </row>
    <row r="66" spans="1:10">
      <c r="A66" s="6"/>
      <c r="B66" s="6"/>
      <c r="C66" s="7"/>
      <c r="D66" s="8"/>
      <c r="E66" s="9"/>
      <c r="F66" s="8"/>
      <c r="G66" s="10" t="s">
        <v>79</v>
      </c>
      <c r="H66" s="10">
        <v>500</v>
      </c>
      <c r="I66" s="15">
        <v>0.0069</v>
      </c>
      <c r="J66" s="10">
        <f t="shared" si="1"/>
        <v>3.45</v>
      </c>
    </row>
    <row r="67" s="1" customFormat="1" spans="1:10">
      <c r="A67" s="6">
        <v>45815</v>
      </c>
      <c r="B67" s="21">
        <v>45827</v>
      </c>
      <c r="C67" s="7" t="s">
        <v>10</v>
      </c>
      <c r="D67" s="8">
        <v>82857</v>
      </c>
      <c r="E67" s="9" t="s">
        <v>80</v>
      </c>
      <c r="F67" s="8" t="s">
        <v>81</v>
      </c>
      <c r="G67" s="10" t="s">
        <v>14</v>
      </c>
      <c r="H67" s="10">
        <v>7525</v>
      </c>
      <c r="I67" s="15">
        <v>0.0398</v>
      </c>
      <c r="J67" s="10">
        <f t="shared" si="1"/>
        <v>299.495</v>
      </c>
    </row>
    <row r="68" s="1" customFormat="1" spans="1:10">
      <c r="A68" s="6"/>
      <c r="B68" s="22"/>
      <c r="C68" s="7"/>
      <c r="D68" s="8"/>
      <c r="E68" s="9"/>
      <c r="F68" s="8"/>
      <c r="G68" s="10" t="s">
        <v>15</v>
      </c>
      <c r="H68" s="10">
        <v>7525</v>
      </c>
      <c r="I68" s="15">
        <v>0.0156</v>
      </c>
      <c r="J68" s="10">
        <f t="shared" si="1"/>
        <v>117.39</v>
      </c>
    </row>
    <row r="69" s="1" customFormat="1" spans="1:10">
      <c r="A69" s="6"/>
      <c r="B69" s="23">
        <v>45818</v>
      </c>
      <c r="C69" s="7"/>
      <c r="D69" s="8"/>
      <c r="E69" s="9"/>
      <c r="F69" s="8"/>
      <c r="G69" s="7" t="s">
        <v>30</v>
      </c>
      <c r="H69" s="10">
        <v>10000</v>
      </c>
      <c r="I69" s="19">
        <v>0.0519</v>
      </c>
      <c r="J69" s="10">
        <f t="shared" si="1"/>
        <v>519</v>
      </c>
    </row>
    <row r="70" s="1" customFormat="1" spans="1:10">
      <c r="A70" s="6"/>
      <c r="B70" s="21">
        <v>45818</v>
      </c>
      <c r="C70" s="7"/>
      <c r="D70" s="8"/>
      <c r="E70" s="9"/>
      <c r="F70" s="8"/>
      <c r="G70" s="10" t="s">
        <v>31</v>
      </c>
      <c r="H70" s="10">
        <v>10000</v>
      </c>
      <c r="I70" s="15">
        <v>0.15</v>
      </c>
      <c r="J70" s="10">
        <f t="shared" si="1"/>
        <v>1500</v>
      </c>
    </row>
    <row r="71" s="1" customFormat="1" spans="1:10">
      <c r="A71" s="6"/>
      <c r="B71" s="23">
        <v>45819</v>
      </c>
      <c r="C71" s="7"/>
      <c r="D71" s="8"/>
      <c r="E71" s="9"/>
      <c r="F71" s="8"/>
      <c r="G71" s="10" t="s">
        <v>20</v>
      </c>
      <c r="H71" s="10">
        <f>7*H70</f>
        <v>70000</v>
      </c>
      <c r="I71" s="15">
        <v>0.0069</v>
      </c>
      <c r="J71" s="10">
        <f t="shared" si="1"/>
        <v>483</v>
      </c>
    </row>
    <row r="72" s="1" customFormat="1" spans="1:10">
      <c r="A72" s="6"/>
      <c r="B72" s="23">
        <v>45825</v>
      </c>
      <c r="C72" s="7"/>
      <c r="D72" s="8"/>
      <c r="E72" s="9"/>
      <c r="F72" s="8"/>
      <c r="G72" s="10" t="s">
        <v>82</v>
      </c>
      <c r="H72" s="10">
        <v>21</v>
      </c>
      <c r="I72" s="15">
        <v>0.0069</v>
      </c>
      <c r="J72" s="10">
        <f t="shared" si="1"/>
        <v>0.1449</v>
      </c>
    </row>
    <row r="73" spans="1:10">
      <c r="A73" s="6">
        <v>45826</v>
      </c>
      <c r="B73" s="21">
        <v>45851</v>
      </c>
      <c r="C73" s="7" t="s">
        <v>10</v>
      </c>
      <c r="D73" s="8">
        <v>83538</v>
      </c>
      <c r="E73" s="9" t="s">
        <v>83</v>
      </c>
      <c r="F73" s="8" t="s">
        <v>84</v>
      </c>
      <c r="G73" s="10" t="s">
        <v>14</v>
      </c>
      <c r="H73" s="10">
        <v>7525</v>
      </c>
      <c r="I73" s="15">
        <v>0.0398</v>
      </c>
      <c r="J73" s="10">
        <v>299.495</v>
      </c>
    </row>
    <row r="74" spans="1:10">
      <c r="A74" s="6"/>
      <c r="B74" s="22"/>
      <c r="C74" s="7"/>
      <c r="D74" s="8"/>
      <c r="E74" s="9"/>
      <c r="F74" s="8"/>
      <c r="G74" s="10" t="s">
        <v>15</v>
      </c>
      <c r="H74" s="10">
        <v>7525</v>
      </c>
      <c r="I74" s="15">
        <v>0.0156</v>
      </c>
      <c r="J74" s="10">
        <v>117.39</v>
      </c>
    </row>
    <row r="75" spans="1:10">
      <c r="A75" s="6"/>
      <c r="B75" s="23">
        <v>45829</v>
      </c>
      <c r="C75" s="7"/>
      <c r="D75" s="8"/>
      <c r="E75" s="9"/>
      <c r="F75" s="8"/>
      <c r="G75" s="7" t="s">
        <v>30</v>
      </c>
      <c r="H75" s="10">
        <v>5029</v>
      </c>
      <c r="I75" s="19">
        <v>0.0519</v>
      </c>
      <c r="J75" s="10">
        <v>261.0051</v>
      </c>
    </row>
    <row r="76" spans="1:10">
      <c r="A76" s="6"/>
      <c r="B76" s="21">
        <v>45827</v>
      </c>
      <c r="C76" s="7"/>
      <c r="D76" s="8"/>
      <c r="E76" s="9"/>
      <c r="F76" s="8"/>
      <c r="G76" s="10" t="s">
        <v>31</v>
      </c>
      <c r="H76" s="10">
        <v>5029</v>
      </c>
      <c r="I76" s="15">
        <v>0.15</v>
      </c>
      <c r="J76" s="10">
        <v>754.35</v>
      </c>
    </row>
    <row r="77" spans="1:10">
      <c r="A77" s="6"/>
      <c r="B77" s="23">
        <v>45829</v>
      </c>
      <c r="C77" s="7"/>
      <c r="D77" s="8"/>
      <c r="E77" s="9"/>
      <c r="F77" s="8"/>
      <c r="G77" s="10" t="s">
        <v>20</v>
      </c>
      <c r="H77" s="10">
        <v>35203</v>
      </c>
      <c r="I77" s="15">
        <v>0.0069</v>
      </c>
      <c r="J77" s="10">
        <v>242.9007</v>
      </c>
    </row>
    <row r="78" spans="1:10">
      <c r="A78" s="6">
        <v>45839</v>
      </c>
      <c r="B78" s="21">
        <v>45851</v>
      </c>
      <c r="C78" s="7" t="s">
        <v>10</v>
      </c>
      <c r="D78" s="8">
        <v>84428</v>
      </c>
      <c r="E78" s="11" t="s">
        <v>85</v>
      </c>
      <c r="F78" s="8" t="s">
        <v>86</v>
      </c>
      <c r="G78" s="24" t="s">
        <v>14</v>
      </c>
      <c r="H78" s="24">
        <v>5000</v>
      </c>
      <c r="I78" s="26">
        <v>0.0398</v>
      </c>
      <c r="J78" s="10">
        <v>199</v>
      </c>
    </row>
    <row r="79" spans="1:10">
      <c r="A79" s="6"/>
      <c r="B79" s="22"/>
      <c r="C79" s="7"/>
      <c r="D79" s="8"/>
      <c r="E79" s="11"/>
      <c r="F79" s="8"/>
      <c r="G79" s="10" t="s">
        <v>15</v>
      </c>
      <c r="H79" s="10">
        <v>5000</v>
      </c>
      <c r="I79" s="15">
        <v>0.0156</v>
      </c>
      <c r="J79" s="10">
        <v>78</v>
      </c>
    </row>
    <row r="80" spans="1:10">
      <c r="A80" s="6"/>
      <c r="B80" s="23">
        <v>45841</v>
      </c>
      <c r="C80" s="7"/>
      <c r="D80" s="8"/>
      <c r="E80" s="11"/>
      <c r="F80" s="8"/>
      <c r="G80" s="7" t="s">
        <v>30</v>
      </c>
      <c r="H80" s="10">
        <v>5000</v>
      </c>
      <c r="I80" s="19">
        <v>0.0519</v>
      </c>
      <c r="J80" s="10">
        <v>259.5</v>
      </c>
    </row>
    <row r="81" spans="1:10">
      <c r="A81" s="6"/>
      <c r="B81" s="21">
        <v>45840</v>
      </c>
      <c r="C81" s="7"/>
      <c r="D81" s="8"/>
      <c r="E81" s="11"/>
      <c r="F81" s="8"/>
      <c r="G81" s="10" t="s">
        <v>31</v>
      </c>
      <c r="H81" s="10">
        <v>5000</v>
      </c>
      <c r="I81" s="15">
        <v>0.15</v>
      </c>
      <c r="J81" s="10">
        <v>750</v>
      </c>
    </row>
    <row r="82" spans="1:10">
      <c r="A82" s="6"/>
      <c r="B82" s="25">
        <v>45845</v>
      </c>
      <c r="C82" s="7"/>
      <c r="D82" s="8"/>
      <c r="E82" s="11"/>
      <c r="F82" s="8"/>
      <c r="G82" s="10" t="s">
        <v>20</v>
      </c>
      <c r="H82" s="10">
        <v>35000</v>
      </c>
      <c r="I82" s="15">
        <v>0.0069</v>
      </c>
      <c r="J82" s="10">
        <v>241.5</v>
      </c>
    </row>
    <row r="83" spans="1:10">
      <c r="A83" s="6"/>
      <c r="B83" s="23">
        <v>45846</v>
      </c>
      <c r="C83" s="7"/>
      <c r="D83" s="8"/>
      <c r="E83" s="11"/>
      <c r="F83" s="8"/>
      <c r="G83" s="10" t="s">
        <v>87</v>
      </c>
      <c r="H83" s="10">
        <v>2600</v>
      </c>
      <c r="I83" s="15">
        <v>0.0069</v>
      </c>
      <c r="J83" s="10">
        <v>17.94</v>
      </c>
    </row>
    <row r="84" spans="1:10">
      <c r="A84" s="6">
        <v>45846</v>
      </c>
      <c r="B84" s="21">
        <v>45857</v>
      </c>
      <c r="C84" s="7" t="s">
        <v>10</v>
      </c>
      <c r="D84" s="8">
        <v>84993</v>
      </c>
      <c r="E84" s="11" t="s">
        <v>88</v>
      </c>
      <c r="F84" s="8" t="s">
        <v>89</v>
      </c>
      <c r="G84" s="10" t="s">
        <v>14</v>
      </c>
      <c r="H84" s="10">
        <v>5000</v>
      </c>
      <c r="I84" s="15">
        <v>0.0398</v>
      </c>
      <c r="J84" s="10">
        <v>199</v>
      </c>
    </row>
    <row r="85" spans="1:10">
      <c r="A85" s="6"/>
      <c r="B85" s="22"/>
      <c r="C85" s="7"/>
      <c r="D85" s="8"/>
      <c r="E85" s="11"/>
      <c r="F85" s="8"/>
      <c r="G85" s="10" t="s">
        <v>15</v>
      </c>
      <c r="H85" s="10">
        <v>5000</v>
      </c>
      <c r="I85" s="15">
        <v>0.0156</v>
      </c>
      <c r="J85" s="10">
        <v>78</v>
      </c>
    </row>
    <row r="86" spans="1:10">
      <c r="A86" s="6"/>
      <c r="B86" s="23">
        <v>45850</v>
      </c>
      <c r="C86" s="7"/>
      <c r="D86" s="8"/>
      <c r="E86" s="11"/>
      <c r="F86" s="8"/>
      <c r="G86" s="7" t="s">
        <v>30</v>
      </c>
      <c r="H86" s="10">
        <v>5000</v>
      </c>
      <c r="I86" s="19">
        <v>0.0519</v>
      </c>
      <c r="J86" s="10">
        <v>259.5</v>
      </c>
    </row>
    <row r="87" spans="1:10">
      <c r="A87" s="6"/>
      <c r="B87" s="23">
        <v>45847</v>
      </c>
      <c r="C87" s="7"/>
      <c r="D87" s="8"/>
      <c r="E87" s="11"/>
      <c r="F87" s="8"/>
      <c r="G87" s="10" t="s">
        <v>31</v>
      </c>
      <c r="H87" s="10">
        <v>5000</v>
      </c>
      <c r="I87" s="15">
        <v>0.15</v>
      </c>
      <c r="J87" s="10">
        <v>750</v>
      </c>
    </row>
    <row r="88" spans="1:10">
      <c r="A88" s="6"/>
      <c r="B88" s="23">
        <v>45848</v>
      </c>
      <c r="C88" s="7"/>
      <c r="D88" s="8"/>
      <c r="E88" s="11"/>
      <c r="F88" s="8"/>
      <c r="G88" s="10" t="s">
        <v>20</v>
      </c>
      <c r="H88" s="10">
        <v>35000</v>
      </c>
      <c r="I88" s="15">
        <v>0.0069</v>
      </c>
      <c r="J88" s="10">
        <v>241.5</v>
      </c>
    </row>
    <row r="90" spans="10:10">
      <c r="J90" s="1">
        <f>SUM(J3:J89)</f>
        <v>34476.8789</v>
      </c>
    </row>
  </sheetData>
  <autoFilter xmlns:etc="http://www.wps.cn/officeDocument/2017/etCustomData" ref="A2:J88" etc:filterBottomFollowUsedRange="0">
    <extLst/>
  </autoFilter>
  <mergeCells count="98">
    <mergeCell ref="A1:J1"/>
    <mergeCell ref="A3:A6"/>
    <mergeCell ref="A8:A9"/>
    <mergeCell ref="A10:A16"/>
    <mergeCell ref="A17:A20"/>
    <mergeCell ref="A21:A25"/>
    <mergeCell ref="A26:A30"/>
    <mergeCell ref="A31:A34"/>
    <mergeCell ref="A35:A39"/>
    <mergeCell ref="A40:A43"/>
    <mergeCell ref="A45:A49"/>
    <mergeCell ref="A50:A54"/>
    <mergeCell ref="A55:A58"/>
    <mergeCell ref="A59:A64"/>
    <mergeCell ref="A65:A66"/>
    <mergeCell ref="A67:A72"/>
    <mergeCell ref="A73:A77"/>
    <mergeCell ref="A78:A83"/>
    <mergeCell ref="A84:A88"/>
    <mergeCell ref="B67:B68"/>
    <mergeCell ref="B73:B74"/>
    <mergeCell ref="B78:B79"/>
    <mergeCell ref="B84:B85"/>
    <mergeCell ref="C3:C6"/>
    <mergeCell ref="C8:C9"/>
    <mergeCell ref="C10:C16"/>
    <mergeCell ref="C17:C20"/>
    <mergeCell ref="C21:C25"/>
    <mergeCell ref="C26:C30"/>
    <mergeCell ref="C31:C34"/>
    <mergeCell ref="C35:C39"/>
    <mergeCell ref="C40:C43"/>
    <mergeCell ref="C45:C49"/>
    <mergeCell ref="C50:C54"/>
    <mergeCell ref="C55:C58"/>
    <mergeCell ref="C59:C64"/>
    <mergeCell ref="C65:C66"/>
    <mergeCell ref="C67:C72"/>
    <mergeCell ref="C73:C77"/>
    <mergeCell ref="C78:C83"/>
    <mergeCell ref="C84:C88"/>
    <mergeCell ref="D3:D6"/>
    <mergeCell ref="D8:D9"/>
    <mergeCell ref="D10:D16"/>
    <mergeCell ref="D17:D20"/>
    <mergeCell ref="D21:D25"/>
    <mergeCell ref="D26:D30"/>
    <mergeCell ref="D31:D34"/>
    <mergeCell ref="D35:D39"/>
    <mergeCell ref="D40:D43"/>
    <mergeCell ref="D45:D49"/>
    <mergeCell ref="D50:D54"/>
    <mergeCell ref="D55:D58"/>
    <mergeCell ref="D59:D64"/>
    <mergeCell ref="D65:D66"/>
    <mergeCell ref="D67:D72"/>
    <mergeCell ref="D73:D77"/>
    <mergeCell ref="D78:D83"/>
    <mergeCell ref="D84:D88"/>
    <mergeCell ref="E3:E6"/>
    <mergeCell ref="E8:E9"/>
    <mergeCell ref="E10:E16"/>
    <mergeCell ref="E17:E20"/>
    <mergeCell ref="E21:E25"/>
    <mergeCell ref="E26:E30"/>
    <mergeCell ref="E31:E34"/>
    <mergeCell ref="E35:E39"/>
    <mergeCell ref="E40:E43"/>
    <mergeCell ref="E45:E49"/>
    <mergeCell ref="E50:E54"/>
    <mergeCell ref="E55:E58"/>
    <mergeCell ref="E59:E64"/>
    <mergeCell ref="E65:E66"/>
    <mergeCell ref="E67:E72"/>
    <mergeCell ref="E73:E77"/>
    <mergeCell ref="E78:E83"/>
    <mergeCell ref="E84:E88"/>
    <mergeCell ref="F3:F6"/>
    <mergeCell ref="F8:F9"/>
    <mergeCell ref="F10:F16"/>
    <mergeCell ref="F17:F20"/>
    <mergeCell ref="F21:F25"/>
    <mergeCell ref="F26:F30"/>
    <mergeCell ref="F31:F34"/>
    <mergeCell ref="F35:F39"/>
    <mergeCell ref="F40:F43"/>
    <mergeCell ref="F45:F49"/>
    <mergeCell ref="F50:F54"/>
    <mergeCell ref="F55:F58"/>
    <mergeCell ref="F59:F64"/>
    <mergeCell ref="F65:F66"/>
    <mergeCell ref="F67:F72"/>
    <mergeCell ref="F73:F77"/>
    <mergeCell ref="F78:F83"/>
    <mergeCell ref="F84:F88"/>
    <mergeCell ref="K17:K20"/>
    <mergeCell ref="K31:K34"/>
    <mergeCell ref="K55:K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2025-3月已开票</vt:lpstr>
      <vt:lpstr>2025-7月usd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2025-07-30T07:48:32Z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