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2"/>
  </bookViews>
  <sheets>
    <sheet name="2025-3月已开票" sheetId="25" state="hidden" r:id="rId1"/>
    <sheet name="奕繁-7月已开票未付" sheetId="31" r:id="rId2"/>
    <sheet name="奕繁-8月未开票" sheetId="32" r:id="rId3"/>
  </sheets>
  <definedNames>
    <definedName name="_xlnm._FilterDatabase" localSheetId="0" hidden="1">'2025-3月已开票'!$A$2:$I$10</definedName>
    <definedName name="_xlnm._FilterDatabase" localSheetId="1" hidden="1">'奕繁-7月已开票未付'!$A$1:$J$11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<sst xmlns="http://schemas.openxmlformats.org/spreadsheetml/2006/main" count="72" uniqueCount="37">
  <si>
    <t>鑫诺2025对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</si>
  <si>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</si>
  <si>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</si>
  <si>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</si>
  <si>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</si>
  <si>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</si>
  <si>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</si>
  <si>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</si>
  <si>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</si>
  <si>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</si>
  <si>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Even</t>
  </si>
  <si>
    <t>76069
76143</t>
  </si>
  <si>
    <t>RBSKXN039
浙江安镁</t>
  </si>
  <si>
    <t>SOL 6603-730-722
Cambodia 女上 RFID</t>
  </si>
  <si>
    <t>白色吊牌HPBCRFI001-60*95mm-RFID LOGO</t>
  </si>
  <si>
    <t>黑色吊绳 MRBCGEN004-320*1.5mm</t>
  </si>
  <si>
    <t>价格贴：红 BKSKR24002 蓝 BKSKR24001</t>
  </si>
  <si>
    <t>白色织标WLBCRFI005（02B）-51*51mm-RFID</t>
  </si>
  <si>
    <t>白色织标WLBCRFI005（02B）-51*51mm-RFID大货样</t>
  </si>
  <si>
    <t>白色织标WLBCRFI005（02B）-51*51mm-RFID1%免费损耗</t>
  </si>
  <si>
    <t>白色缎带洗标CLBCGEN003*7页-60*25mm（加页码）</t>
  </si>
  <si>
    <t>出货日期</t>
  </si>
  <si>
    <t>金额(RMB)</t>
  </si>
  <si>
    <t>82577/82580</t>
  </si>
  <si>
    <t>RXNBSK021
海宁奕繁</t>
  </si>
  <si>
    <t>PAPAGAYO 1442-730-700
China 女上 RFID</t>
  </si>
  <si>
    <t>黑色织标WLBCRFI006-51*51mm-RFID</t>
  </si>
  <si>
    <t>BKKBXM24002 白色缎带空白标（60*25mm）</t>
  </si>
  <si>
    <t>白色缎带洗标CLBCGEN003*5页-60*25mm（加页码）</t>
  </si>
  <si>
    <t>82584/82585</t>
  </si>
  <si>
    <t>RXNBSK022
海宁奕繁</t>
  </si>
  <si>
    <t>DUMPLING 6651-730-505
China 女上夹克 RFID</t>
  </si>
  <si>
    <t>补单</t>
  </si>
  <si>
    <t>RXNBSK042
海宁奕繁</t>
  </si>
  <si>
    <t>PAPAGAYO 1442-730-700
China 女上 RFID
补单</t>
  </si>
  <si>
    <t>RXNBSK047
海宁奕繁</t>
  </si>
  <si>
    <t>缎带BSK警告标  ADBCGEN002-120*55mm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</si>
</sst>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.00_);[Red]\(0.00\)"/>
    <numFmt numFmtId="179" formatCode="\¥#,##0.00_);[Red]\(\¥#,##0.00\)"/>
    <numFmt numFmtId="180" formatCode="&quot;￥&quot;#,##0.0000_);[Red]\(&quot;￥&quot;#,##0.0000\)"/>
    <numFmt numFmtId="181" formatCode="0.0000_);[Red]\(0.0000\)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1" fontId="11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I10" sqref="I10"/>
    </sheetView>
  </sheetViews>
  <sheetFormatPr defaultColWidth="8.72727272727273" defaultRowHeight="14"/>
  <cols>
    <col min="1" max="1" width="16" style="24" customWidth="1"/>
    <col min="2" max="2" width="13" style="24" customWidth="1"/>
    <col min="3" max="3" width="9.09090909090909" style="24" customWidth="1"/>
    <col min="4" max="4" width="15" style="24" customWidth="1"/>
    <col min="5" max="5" width="24.8181818181818" style="24" customWidth="1"/>
    <col min="6" max="6" width="66.0909090909091" style="24" customWidth="1"/>
    <col min="7" max="7" width="9.45454545454546" style="24" customWidth="1"/>
    <col min="8" max="8" width="8.72727272727273" style="24" customWidth="1"/>
    <col min="9" max="9" width="13.6363636363636" style="24" customWidth="1"/>
    <col min="10" max="16384" width="8.72727272727273" style="24"/>
  </cols>
  <sheetData>
    <row r="1" ht="21" spans="1:9">
      <c r="A1" s="25" t="s">
        <v>0</v>
      </c>
      <c r="B1" s="26"/>
      <c r="C1" s="26"/>
      <c r="D1" s="27"/>
      <c r="E1" s="26"/>
      <c r="F1" s="26"/>
      <c r="G1" s="26"/>
      <c r="H1" s="26"/>
      <c r="I1" s="26"/>
    </row>
    <row r="2" spans="1:9">
      <c r="A2" s="28" t="s">
        <v>1</v>
      </c>
      <c r="B2" s="28" t="s">
        <v>2</v>
      </c>
      <c r="C2" s="28" t="s">
        <v>3</v>
      </c>
      <c r="D2" s="3" t="s">
        <v>4</v>
      </c>
      <c r="E2" s="28" t="s">
        <v>5</v>
      </c>
      <c r="F2" s="29" t="s">
        <v>6</v>
      </c>
      <c r="G2" s="30" t="s">
        <v>7</v>
      </c>
      <c r="H2" s="31" t="s">
        <v>8</v>
      </c>
      <c r="I2" s="17" t="s">
        <v>9</v>
      </c>
    </row>
    <row r="3" s="24" customFormat="1" ht="16.5" spans="1:9">
      <c r="A3" s="32">
        <v>45357</v>
      </c>
      <c r="B3" s="33" t="s">
        <v>10</v>
      </c>
      <c r="C3" s="34" t="s">
        <v>11</v>
      </c>
      <c r="D3" s="35" t="s">
        <v>12</v>
      </c>
      <c r="E3" s="34" t="s">
        <v>13</v>
      </c>
      <c r="F3" s="36" t="s">
        <v>14</v>
      </c>
      <c r="G3" s="36">
        <v>10810</v>
      </c>
      <c r="H3" s="37">
        <v>0.23</v>
      </c>
      <c r="I3" s="36">
        <f>G3*H3</f>
        <v>2486.3</v>
      </c>
    </row>
    <row r="4" s="24" customFormat="1" ht="16.5" spans="1:9">
      <c r="A4" s="32"/>
      <c r="B4" s="33"/>
      <c r="C4" s="38"/>
      <c r="D4" s="39"/>
      <c r="E4" s="38"/>
      <c r="F4" s="36" t="s">
        <v>15</v>
      </c>
      <c r="G4" s="36">
        <v>10810</v>
      </c>
      <c r="H4" s="37">
        <v>0.09</v>
      </c>
      <c r="I4" s="36">
        <f>G4*H4</f>
        <v>972.9</v>
      </c>
    </row>
    <row r="5" s="24" customFormat="1" ht="16.5" spans="1:9">
      <c r="A5" s="32"/>
      <c r="B5" s="33"/>
      <c r="C5" s="38"/>
      <c r="D5" s="39"/>
      <c r="E5" s="38"/>
      <c r="F5" s="33" t="s">
        <v>16</v>
      </c>
      <c r="G5" s="36">
        <v>10810</v>
      </c>
      <c r="H5" s="40">
        <v>0</v>
      </c>
      <c r="I5" s="36">
        <f>G5*H5</f>
        <v>0</v>
      </c>
    </row>
    <row r="6" s="24" customFormat="1" ht="16.5" spans="1:9">
      <c r="A6" s="32"/>
      <c r="B6" s="33"/>
      <c r="C6" s="38"/>
      <c r="D6" s="39"/>
      <c r="E6" s="38"/>
      <c r="F6" s="36" t="s">
        <v>17</v>
      </c>
      <c r="G6" s="36">
        <v>10810</v>
      </c>
      <c r="H6" s="37">
        <v>1</v>
      </c>
      <c r="I6" s="36">
        <f>G6*H6</f>
        <v>10810</v>
      </c>
    </row>
    <row r="7" s="24" customFormat="1" ht="16.5" spans="1:9">
      <c r="A7" s="32"/>
      <c r="B7" s="33"/>
      <c r="C7" s="38"/>
      <c r="D7" s="39"/>
      <c r="E7" s="38"/>
      <c r="F7" s="36" t="s">
        <v>18</v>
      </c>
      <c r="G7" s="36">
        <v>20</v>
      </c>
      <c r="H7" s="37">
        <v>0</v>
      </c>
      <c r="I7" s="36">
        <v>0</v>
      </c>
    </row>
    <row r="8" s="24" customFormat="1" ht="16.5" spans="1:9">
      <c r="A8" s="32"/>
      <c r="B8" s="33"/>
      <c r="C8" s="38"/>
      <c r="D8" s="39"/>
      <c r="E8" s="38"/>
      <c r="F8" s="36" t="s">
        <v>19</v>
      </c>
      <c r="G8" s="36">
        <v>108</v>
      </c>
      <c r="H8" s="37">
        <v>0</v>
      </c>
      <c r="I8" s="36">
        <v>0</v>
      </c>
    </row>
    <row r="9" s="24" customFormat="1" ht="16.5" spans="1:9">
      <c r="A9" s="41"/>
      <c r="B9" s="42"/>
      <c r="C9" s="38"/>
      <c r="D9" s="39"/>
      <c r="E9" s="38"/>
      <c r="F9" s="43" t="s">
        <v>20</v>
      </c>
      <c r="G9" s="36">
        <f>G6*7</f>
        <v>75670</v>
      </c>
      <c r="H9" s="44">
        <v>0.04</v>
      </c>
      <c r="I9" s="43">
        <f>G9*H9</f>
        <v>3026.8</v>
      </c>
    </row>
    <row r="10" s="24" customFormat="1" ht="17.5" spans="1:9">
      <c r="A10" s="45"/>
      <c r="B10" s="45"/>
      <c r="C10" s="45"/>
      <c r="D10" s="45"/>
      <c r="E10" s="45"/>
      <c r="F10" s="45"/>
      <c r="G10" s="45"/>
      <c r="H10" s="45"/>
      <c r="I10" s="45">
        <f>SUM(I3:I9)</f>
        <v>17296</v>
      </c>
    </row>
    <row r="11" s="24" customFormat="1" ht="17.5" spans="1:9">
      <c r="A11" s="45"/>
      <c r="B11" s="45"/>
      <c r="C11" s="45"/>
      <c r="D11" s="45"/>
      <c r="E11" s="45"/>
      <c r="F11" s="45"/>
      <c r="G11" s="45"/>
      <c r="H11" s="45"/>
      <c r="I11" s="45"/>
    </row>
    <row r="12" ht="17.5" spans="1:9">
      <c r="A12" s="45"/>
      <c r="B12" s="45"/>
      <c r="C12" s="45"/>
      <c r="D12" s="45"/>
      <c r="E12" s="45"/>
      <c r="F12" s="45"/>
      <c r="G12" s="45"/>
      <c r="H12" s="45"/>
      <c r="I12" s="45"/>
    </row>
    <row r="13" ht="17.5" spans="1:9">
      <c r="A13" s="45"/>
      <c r="B13" s="45"/>
      <c r="C13" s="45"/>
      <c r="D13" s="45"/>
      <c r="E13" s="45"/>
      <c r="F13" s="45"/>
      <c r="G13" s="45"/>
      <c r="H13" s="45"/>
      <c r="I13" s="45"/>
    </row>
    <row r="14" ht="17.5" spans="1:9">
      <c r="A14" s="45"/>
      <c r="B14" s="45"/>
      <c r="C14" s="45"/>
      <c r="D14" s="45"/>
      <c r="E14" s="45"/>
      <c r="F14" s="45"/>
      <c r="G14" s="45"/>
      <c r="H14" s="45"/>
      <c r="I14" s="45"/>
    </row>
    <row r="15" ht="17.5" spans="1:9">
      <c r="A15" s="45"/>
      <c r="B15" s="45"/>
      <c r="C15" s="45"/>
      <c r="D15" s="45"/>
      <c r="E15" s="45"/>
      <c r="F15" s="45"/>
      <c r="G15" s="45"/>
      <c r="H15" s="45"/>
      <c r="I15" s="45"/>
    </row>
    <row r="16" ht="17.5" spans="1:9">
      <c r="A16" s="45"/>
      <c r="B16" s="45"/>
      <c r="C16" s="45"/>
      <c r="D16" s="45"/>
      <c r="E16" s="45"/>
      <c r="F16" s="45"/>
      <c r="G16" s="45"/>
      <c r="H16" s="45"/>
      <c r="I16" s="45"/>
    </row>
    <row r="17" ht="17.5" spans="1:9">
      <c r="A17" s="45"/>
      <c r="B17" s="45"/>
      <c r="C17" s="45"/>
      <c r="D17" s="45"/>
      <c r="E17" s="45"/>
      <c r="F17" s="45"/>
      <c r="G17" s="45"/>
      <c r="H17" s="45"/>
      <c r="I17" s="45"/>
    </row>
    <row r="18" ht="17.5" spans="1:9">
      <c r="A18" s="45"/>
      <c r="B18" s="45"/>
      <c r="C18" s="45"/>
      <c r="D18" s="45"/>
      <c r="E18" s="45"/>
      <c r="F18" s="45"/>
      <c r="G18" s="45"/>
      <c r="H18" s="45"/>
      <c r="I18" s="45"/>
    </row>
    <row r="19" ht="17.5" spans="1:9">
      <c r="A19" s="45"/>
      <c r="B19" s="45"/>
      <c r="C19" s="45"/>
      <c r="D19" s="45"/>
      <c r="E19" s="45"/>
      <c r="F19" s="45"/>
      <c r="G19" s="45"/>
      <c r="H19" s="45"/>
      <c r="I19" s="45"/>
    </row>
    <row r="20" ht="17.5" spans="1:9">
      <c r="A20" s="45"/>
      <c r="B20" s="45"/>
      <c r="C20" s="45"/>
      <c r="D20" s="45"/>
      <c r="E20" s="45"/>
      <c r="F20" s="45"/>
      <c r="G20" s="45"/>
      <c r="H20" s="45"/>
      <c r="I20" s="45"/>
    </row>
    <row r="21" ht="17.5" spans="1:9">
      <c r="A21" s="45"/>
      <c r="B21" s="45"/>
      <c r="C21" s="45"/>
      <c r="D21" s="45"/>
      <c r="E21" s="45"/>
      <c r="F21" s="45"/>
      <c r="G21" s="45"/>
      <c r="H21" s="45"/>
      <c r="I21" s="45"/>
    </row>
    <row r="22" ht="17.5" spans="1:9">
      <c r="A22" s="45"/>
      <c r="B22" s="45"/>
      <c r="C22" s="45"/>
      <c r="D22" s="45"/>
      <c r="E22" s="45"/>
      <c r="F22" s="45"/>
      <c r="G22" s="45"/>
      <c r="H22" s="45"/>
      <c r="I22" s="45"/>
    </row>
    <row r="23" ht="17.5" spans="1:9">
      <c r="A23" s="45"/>
      <c r="B23" s="45"/>
      <c r="C23" s="45"/>
      <c r="D23" s="45"/>
      <c r="E23" s="45"/>
      <c r="F23" s="45"/>
      <c r="G23" s="45"/>
      <c r="H23" s="45"/>
      <c r="I23" s="45"/>
    </row>
    <row r="24" ht="17.5" spans="1:9">
      <c r="A24" s="45"/>
      <c r="B24" s="45"/>
      <c r="C24" s="45"/>
      <c r="D24" s="45"/>
      <c r="E24" s="45"/>
      <c r="F24" s="45"/>
      <c r="G24" s="45"/>
      <c r="H24" s="45"/>
      <c r="I24" s="45"/>
    </row>
    <row r="25" ht="17.5" spans="1:9">
      <c r="A25" s="45"/>
      <c r="B25" s="45"/>
      <c r="C25" s="45"/>
      <c r="D25" s="45"/>
      <c r="E25" s="45"/>
      <c r="F25" s="45"/>
      <c r="G25" s="45"/>
      <c r="H25" s="45"/>
      <c r="I25" s="45"/>
    </row>
    <row r="26" ht="17.5" spans="1:9">
      <c r="A26" s="45"/>
      <c r="B26" s="45"/>
      <c r="C26" s="45"/>
      <c r="D26" s="45"/>
      <c r="E26" s="45"/>
      <c r="F26" s="45"/>
      <c r="G26" s="45"/>
      <c r="H26" s="45"/>
      <c r="I26" s="45"/>
    </row>
    <row r="27" ht="17.5" spans="1:9">
      <c r="A27" s="45"/>
      <c r="B27" s="45"/>
      <c r="C27" s="45"/>
      <c r="D27" s="45"/>
      <c r="E27" s="45"/>
      <c r="F27" s="45"/>
      <c r="G27" s="45"/>
      <c r="H27" s="45"/>
      <c r="I27" s="45"/>
    </row>
    <row r="28" ht="17.5" spans="1:9">
      <c r="A28" s="45"/>
      <c r="B28" s="45"/>
      <c r="C28" s="45"/>
      <c r="D28" s="45"/>
      <c r="E28" s="45"/>
      <c r="F28" s="45"/>
      <c r="G28" s="45"/>
      <c r="H28" s="45"/>
      <c r="I28" s="45"/>
    </row>
    <row r="29" ht="17.5" spans="1:9">
      <c r="A29" s="45"/>
      <c r="B29" s="45"/>
      <c r="C29" s="45"/>
      <c r="D29" s="45"/>
      <c r="E29" s="45"/>
      <c r="F29" s="45"/>
      <c r="G29" s="45"/>
      <c r="H29" s="45"/>
      <c r="I29" s="45"/>
    </row>
  </sheetData>
  <autoFilter xmlns:etc="http://www.wps.cn/officeDocument/2017/etCustomData" ref="A2:I10" etc:filterBottomFollowUsedRange="0">
    <extLst/>
  </autoFilter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90" zoomScaleNormal="90" workbookViewId="0">
      <selection activeCell="A1" sqref="$A1:$XFD1048576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3545454545455" style="1" customWidth="1"/>
    <col min="5" max="5" width="24.8181818181818" style="1" customWidth="1"/>
    <col min="6" max="6" width="26.4272727272727" style="1" customWidth="1"/>
    <col min="7" max="7" width="56.6636363636364" style="1" customWidth="1"/>
    <col min="8" max="8" width="8.72727272727273" style="1" customWidth="1"/>
    <col min="9" max="9" width="13.6363636363636" style="1" customWidth="1"/>
    <col min="10" max="10" width="14.3181818181818" style="1" customWidth="1"/>
    <col min="11" max="16384" width="8.72727272727273" style="1"/>
  </cols>
  <sheetData>
    <row r="1" s="1" customFormat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10">
      <c r="A2" s="3" t="s">
        <v>1</v>
      </c>
      <c r="B2" s="1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16" t="s">
        <v>8</v>
      </c>
      <c r="J2" s="17" t="s">
        <v>22</v>
      </c>
    </row>
    <row r="3" spans="1:10">
      <c r="A3" s="6">
        <v>45832</v>
      </c>
      <c r="B3" s="19">
        <v>45858</v>
      </c>
      <c r="C3" s="10" t="s">
        <v>10</v>
      </c>
      <c r="D3" s="14" t="s">
        <v>23</v>
      </c>
      <c r="E3" s="14" t="s">
        <v>24</v>
      </c>
      <c r="F3" s="9" t="s">
        <v>25</v>
      </c>
      <c r="G3" s="10" t="s">
        <v>14</v>
      </c>
      <c r="H3" s="10">
        <v>508</v>
      </c>
      <c r="I3" s="23">
        <v>0.23</v>
      </c>
      <c r="J3" s="10">
        <f t="shared" ref="J3:J11" si="0">H3*I3</f>
        <v>116.84</v>
      </c>
    </row>
    <row r="4" s="1" customFormat="1" spans="1:10">
      <c r="A4" s="6"/>
      <c r="B4" s="20"/>
      <c r="C4" s="10"/>
      <c r="D4" s="14"/>
      <c r="E4" s="14"/>
      <c r="F4" s="21"/>
      <c r="G4" s="10" t="s">
        <v>15</v>
      </c>
      <c r="H4" s="10">
        <v>508</v>
      </c>
      <c r="I4" s="23">
        <v>0.09</v>
      </c>
      <c r="J4" s="10">
        <f t="shared" si="0"/>
        <v>45.72</v>
      </c>
    </row>
    <row r="5" spans="1:10">
      <c r="A5" s="6"/>
      <c r="B5" s="19">
        <v>45850</v>
      </c>
      <c r="C5" s="10"/>
      <c r="D5" s="14"/>
      <c r="E5" s="14"/>
      <c r="F5" s="21"/>
      <c r="G5" s="10" t="s">
        <v>26</v>
      </c>
      <c r="H5" s="10">
        <v>508</v>
      </c>
      <c r="I5" s="23">
        <v>1</v>
      </c>
      <c r="J5" s="10">
        <f t="shared" si="0"/>
        <v>508</v>
      </c>
    </row>
    <row r="6" spans="1:10">
      <c r="A6" s="6"/>
      <c r="B6" s="22">
        <v>45851</v>
      </c>
      <c r="C6" s="10"/>
      <c r="D6" s="14"/>
      <c r="E6" s="14"/>
      <c r="F6" s="21"/>
      <c r="G6" s="10" t="s">
        <v>27</v>
      </c>
      <c r="H6" s="10">
        <v>508</v>
      </c>
      <c r="I6" s="23">
        <v>0.03</v>
      </c>
      <c r="J6" s="10">
        <f t="shared" si="0"/>
        <v>15.24</v>
      </c>
    </row>
    <row r="7" spans="1:10">
      <c r="A7" s="6"/>
      <c r="B7" s="7">
        <v>45849</v>
      </c>
      <c r="C7" s="10"/>
      <c r="D7" s="14"/>
      <c r="E7" s="14"/>
      <c r="F7" s="12"/>
      <c r="G7" s="10" t="s">
        <v>28</v>
      </c>
      <c r="H7" s="10">
        <f>H5*5</f>
        <v>2540</v>
      </c>
      <c r="I7" s="23">
        <v>0.04</v>
      </c>
      <c r="J7" s="10">
        <f t="shared" si="0"/>
        <v>101.6</v>
      </c>
    </row>
    <row r="8" spans="1:10">
      <c r="A8" s="6">
        <v>45832</v>
      </c>
      <c r="B8" s="19">
        <v>45858</v>
      </c>
      <c r="C8" s="10" t="s">
        <v>10</v>
      </c>
      <c r="D8" s="14" t="s">
        <v>29</v>
      </c>
      <c r="E8" s="14" t="s">
        <v>30</v>
      </c>
      <c r="F8" s="9" t="s">
        <v>31</v>
      </c>
      <c r="G8" s="10" t="s">
        <v>14</v>
      </c>
      <c r="H8" s="10">
        <v>508</v>
      </c>
      <c r="I8" s="23">
        <v>0.23</v>
      </c>
      <c r="J8" s="10">
        <f t="shared" si="0"/>
        <v>116.84</v>
      </c>
    </row>
    <row r="9" spans="1:10">
      <c r="A9" s="6"/>
      <c r="B9" s="20"/>
      <c r="C9" s="10"/>
      <c r="D9" s="14"/>
      <c r="E9" s="14"/>
      <c r="F9" s="21"/>
      <c r="G9" s="10" t="s">
        <v>15</v>
      </c>
      <c r="H9" s="10">
        <v>508</v>
      </c>
      <c r="I9" s="23">
        <v>0.09</v>
      </c>
      <c r="J9" s="10">
        <f t="shared" si="0"/>
        <v>45.72</v>
      </c>
    </row>
    <row r="10" spans="1:10">
      <c r="A10" s="6"/>
      <c r="B10" s="19">
        <v>45846</v>
      </c>
      <c r="C10" s="10"/>
      <c r="D10" s="14"/>
      <c r="E10" s="14"/>
      <c r="F10" s="21"/>
      <c r="G10" s="10" t="s">
        <v>26</v>
      </c>
      <c r="H10" s="10">
        <v>508</v>
      </c>
      <c r="I10" s="23">
        <v>1</v>
      </c>
      <c r="J10" s="10">
        <f t="shared" si="0"/>
        <v>508</v>
      </c>
    </row>
    <row r="11" spans="1:10">
      <c r="A11" s="6"/>
      <c r="B11" s="7">
        <v>45846</v>
      </c>
      <c r="C11" s="10"/>
      <c r="D11" s="14"/>
      <c r="E11" s="14"/>
      <c r="F11" s="12"/>
      <c r="G11" s="10" t="s">
        <v>28</v>
      </c>
      <c r="H11" s="10">
        <f>H8*5</f>
        <v>2540</v>
      </c>
      <c r="I11" s="23">
        <v>0.04</v>
      </c>
      <c r="J11" s="10">
        <f t="shared" si="0"/>
        <v>101.6</v>
      </c>
    </row>
    <row r="13" spans="10:10">
      <c r="J13" s="1">
        <f>SUM(J3:J12)</f>
        <v>1559.56</v>
      </c>
    </row>
  </sheetData>
  <autoFilter xmlns:etc="http://www.wps.cn/officeDocument/2017/etCustomData" ref="A1:J11" etc:filterBottomFollowUsedRange="0">
    <extLst/>
  </autoFilter>
  <mergeCells count="13">
    <mergeCell ref="A1:I1"/>
    <mergeCell ref="A3:A7"/>
    <mergeCell ref="A8:A11"/>
    <mergeCell ref="B3:B4"/>
    <mergeCell ref="B8:B9"/>
    <mergeCell ref="C3:C7"/>
    <mergeCell ref="C8:C11"/>
    <mergeCell ref="D3:D7"/>
    <mergeCell ref="D8:D11"/>
    <mergeCell ref="E3:E7"/>
    <mergeCell ref="E8:E11"/>
    <mergeCell ref="F3:F7"/>
    <mergeCell ref="F8:F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E5" sqref="E5:E6"/>
    </sheetView>
  </sheetViews>
  <sheetFormatPr defaultColWidth="8.72727272727273" defaultRowHeight="14" outlineLevelRow="7"/>
  <cols>
    <col min="1" max="1" width="16" style="1" customWidth="1"/>
    <col min="2" max="2" width="13" style="1" customWidth="1"/>
    <col min="3" max="3" width="9.09090909090909" style="1" customWidth="1"/>
    <col min="4" max="4" width="16.3545454545455" style="1" customWidth="1"/>
    <col min="5" max="5" width="24.8181818181818" style="1" customWidth="1"/>
    <col min="6" max="6" width="26.4272727272727" style="1" customWidth="1"/>
    <col min="7" max="7" width="56.6636363636364" style="1" customWidth="1"/>
    <col min="8" max="8" width="8.72727272727273" style="1" customWidth="1"/>
    <col min="9" max="9" width="13.6363636363636" style="1" customWidth="1"/>
    <col min="10" max="10" width="14.3181818181818" style="1" customWidth="1"/>
    <col min="11" max="16384" width="8.72727272727273" style="1"/>
  </cols>
  <sheetData>
    <row r="1" s="1" customFormat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10">
      <c r="A2" s="3" t="s">
        <v>1</v>
      </c>
      <c r="B2" s="1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16" t="s">
        <v>8</v>
      </c>
      <c r="J2" s="17" t="s">
        <v>22</v>
      </c>
    </row>
    <row r="3" s="1" customFormat="1" ht="26" customHeight="1" spans="1:10">
      <c r="A3" s="6">
        <v>45864</v>
      </c>
      <c r="B3" s="7">
        <v>45864</v>
      </c>
      <c r="C3" s="8" t="s">
        <v>10</v>
      </c>
      <c r="D3" s="9" t="s">
        <v>32</v>
      </c>
      <c r="E3" s="9" t="s">
        <v>33</v>
      </c>
      <c r="F3" s="9" t="s">
        <v>34</v>
      </c>
      <c r="G3" s="10" t="s">
        <v>26</v>
      </c>
      <c r="H3" s="10">
        <v>32</v>
      </c>
      <c r="I3" s="18">
        <v>1</v>
      </c>
      <c r="J3" s="10">
        <v>32</v>
      </c>
    </row>
    <row r="4" s="1" customFormat="1" ht="26" customHeight="1" spans="1:10">
      <c r="A4" s="6">
        <v>45880</v>
      </c>
      <c r="B4" s="7">
        <v>45880</v>
      </c>
      <c r="C4" s="11"/>
      <c r="D4" s="12"/>
      <c r="E4" s="12"/>
      <c r="F4" s="12"/>
      <c r="G4" s="10" t="s">
        <v>26</v>
      </c>
      <c r="H4" s="10">
        <v>15</v>
      </c>
      <c r="I4" s="18">
        <v>1</v>
      </c>
      <c r="J4" s="10">
        <v>15</v>
      </c>
    </row>
    <row r="5" s="1" customFormat="1" ht="28" spans="1:10">
      <c r="A5" s="7">
        <v>45888</v>
      </c>
      <c r="B5" s="13">
        <v>45888</v>
      </c>
      <c r="C5" s="10" t="s">
        <v>10</v>
      </c>
      <c r="D5" s="14"/>
      <c r="E5" s="14" t="s">
        <v>35</v>
      </c>
      <c r="F5" s="14" t="s">
        <v>25</v>
      </c>
      <c r="G5" s="10" t="s">
        <v>36</v>
      </c>
      <c r="H5" s="10">
        <v>500</v>
      </c>
      <c r="I5" s="18">
        <v>0.12</v>
      </c>
      <c r="J5" s="10">
        <v>60</v>
      </c>
    </row>
    <row r="6" s="1" customFormat="1" ht="28" spans="1:10">
      <c r="A6" s="7"/>
      <c r="B6" s="13"/>
      <c r="C6" s="10"/>
      <c r="D6" s="14"/>
      <c r="E6" s="14"/>
      <c r="F6" s="15" t="s">
        <v>31</v>
      </c>
      <c r="G6" s="10" t="s">
        <v>36</v>
      </c>
      <c r="H6" s="10">
        <v>500</v>
      </c>
      <c r="I6" s="18">
        <v>0.12</v>
      </c>
      <c r="J6" s="10">
        <v>60</v>
      </c>
    </row>
    <row r="8" s="1" customFormat="1" spans="10:10">
      <c r="J8" s="1">
        <f>SUM(J3:J7)</f>
        <v>167</v>
      </c>
    </row>
  </sheetData>
  <mergeCells count="10">
    <mergeCell ref="A1:I1"/>
    <mergeCell ref="A5:A6"/>
    <mergeCell ref="B5:B6"/>
    <mergeCell ref="C3:C4"/>
    <mergeCell ref="C5:C6"/>
    <mergeCell ref="D3:D4"/>
    <mergeCell ref="D5:D6"/>
    <mergeCell ref="E3:E4"/>
    <mergeCell ref="E5:E6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2025-3月已开票</vt:lpstr>
      <vt:lpstr>奕繁-7月已开票未付</vt:lpstr>
      <vt:lpstr>奕繁-8月未开票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2025-08-25T03:49:22Z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884B07814F664AC4BB775C1F942BB923_13</vt:lpwstr>
  </property>
  <property fmtid="{D5CDD505-2E9C-101B-9397-08002B2CF9AE}" pid="4" name="KSOReadingLayout">
    <vt:bool>true</vt:bool>
  </property>
</Properties>
</file>