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7" r:id="rId1"/>
  </sheets>
  <externalReferences>
    <externalReference r:id="rId2"/>
  </externalReferences>
  <definedNames>
    <definedName name="_xlnm._FilterDatabase" localSheetId="0" hidden="1">'1'!$A$1:$K$62</definedName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<sst xmlns="http://schemas.openxmlformats.org/spreadsheetml/2006/main" count="162" uniqueCount="83">
  <si>
    <r>
      <rPr>
        <b/>
        <sz val="26"/>
        <rFont val="Arial"/>
        <charset val="134"/>
      </rPr>
      <t xml:space="preserve">PB  </t>
    </r>
    <r>
      <rPr>
        <b/>
        <sz val="26"/>
        <rFont val="宋体"/>
        <charset val="134"/>
      </rPr>
      <t>对</t>
    </r>
    <r>
      <rPr>
        <b/>
        <sz val="26"/>
        <rFont val="Arial"/>
        <charset val="134"/>
      </rPr>
      <t xml:space="preserve"> </t>
    </r>
    <r>
      <rPr>
        <b/>
        <sz val="26"/>
        <rFont val="宋体"/>
        <charset val="134"/>
      </rPr>
      <t>账</t>
    </r>
    <r>
      <rPr>
        <b/>
        <sz val="26"/>
        <rFont val="Arial"/>
        <charset val="134"/>
      </rPr>
      <t xml:space="preserve"> </t>
    </r>
    <r>
      <rPr>
        <b/>
        <sz val="26"/>
        <rFont val="宋体"/>
        <charset val="134"/>
      </rPr>
      <t>单</t>
    </r>
    <r>
      <rPr>
        <b/>
        <sz val="26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</si>
  <si>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</si>
  <si>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</si>
  <si>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</si>
  <si>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</si>
  <si>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</si>
  <si>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</si>
  <si>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</si>
  <si>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</si>
  <si>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</si>
  <si>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</si>
  <si>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</si>
  <si>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Amy</t>
  </si>
  <si>
    <t>19731-w</t>
  </si>
  <si>
    <t>YDPB052</t>
  </si>
  <si>
    <r>
      <t xml:space="preserve"> </t>
    </r>
    <r>
      <rPr>
        <sz val="12"/>
        <color rgb="FF000000"/>
        <rFont val="SimSun"/>
        <charset val="134"/>
      </rPr>
      <t>7800/326/</t>
    </r>
  </si>
  <si>
    <t>CLPCESP004</t>
  </si>
  <si>
    <t>黑底银字聚酯洗标60*40mm 3页</t>
  </si>
  <si>
    <t>黑底银字聚酯洗标60*40mm 第二页</t>
  </si>
  <si>
    <t>PLPWBAS028</t>
  </si>
  <si>
    <t>PULLBEAR黑色芯片主标70*70MM-中国</t>
  </si>
  <si>
    <t>PULLBEAR黑色芯片主标70*70MM-免费损耗</t>
  </si>
  <si>
    <t>WLPCALL002</t>
  </si>
  <si>
    <t>黑色挂鼻 8*35mm</t>
  </si>
  <si>
    <t>HPPWBAS002</t>
  </si>
  <si>
    <t>PULLBEAR价格牌 67*110mm 350G替代纸对裱</t>
  </si>
  <si>
    <t>MRPCBAS002</t>
  </si>
  <si>
    <t>黑色吊绳1.5*330mm</t>
  </si>
  <si>
    <t>PBSK24007</t>
  </si>
  <si>
    <t>价格贴12*31mm</t>
  </si>
  <si>
    <t>PBBGU24001</t>
  </si>
  <si>
    <t>备扣袋 50*60mm 孔5mm</t>
  </si>
  <si>
    <t>YDPB058</t>
  </si>
  <si>
    <r>
      <t xml:space="preserve"> </t>
    </r>
    <r>
      <rPr>
        <sz val="12"/>
        <color rgb="FF000000"/>
        <rFont val="SimSun"/>
        <charset val="134"/>
      </rPr>
      <t>7800/426/</t>
    </r>
  </si>
  <si>
    <t>黑底银字聚酯洗标60*40mm 成分页</t>
  </si>
  <si>
    <r>
      <t>PBSKL25001</t>
    </r>
    <r>
      <rPr>
        <sz val="10"/>
        <color rgb="FF000000"/>
        <rFont val="宋体"/>
        <charset val="134"/>
        <scheme val="minor"/>
      </rPr>
      <t xml:space="preserve"> </t>
    </r>
  </si>
  <si>
    <t>胶袋条码贴纸120*80mm</t>
  </si>
  <si>
    <t>STPCALL004</t>
  </si>
  <si>
    <t>ZA条码贴17*40mm</t>
  </si>
  <si>
    <t>PGPCALL001</t>
  </si>
  <si>
    <t>价格贴31*12mm</t>
  </si>
  <si>
    <t>21902-w 22906-w 22910-w</t>
  </si>
  <si>
    <t>YDPB071</t>
  </si>
  <si>
    <t>7394/356 /808</t>
  </si>
  <si>
    <t>CLPCESP005</t>
  </si>
  <si>
    <t>黑色缎带洗标63*25mm 5页</t>
  </si>
  <si>
    <t>PLPWBAS002</t>
  </si>
  <si>
    <t>PULLBEAR黑色主标65*19mm 中国字母</t>
  </si>
  <si>
    <t>HPPWBAS004</t>
  </si>
  <si>
    <r>
      <t xml:space="preserve">PULLBEAR芯片价格牌 61*100mm </t>
    </r>
    <r>
      <rPr>
        <sz val="12"/>
        <color rgb="FFFF0000"/>
        <rFont val="SimSun"/>
        <charset val="134"/>
      </rPr>
      <t>上浮1%（价格贴）</t>
    </r>
  </si>
  <si>
    <r>
      <t xml:space="preserve">PULLBEAR芯片价格牌 61*100mm </t>
    </r>
    <r>
      <rPr>
        <sz val="12"/>
        <color rgb="FFFF0000"/>
        <rFont val="SimSun"/>
        <charset val="134"/>
      </rPr>
      <t>上浮1%（条码贴）</t>
    </r>
  </si>
  <si>
    <t>HTPWNIG003</t>
  </si>
  <si>
    <r>
      <t>NIGHTOUT黑色小吊牌21*82mm</t>
    </r>
    <r>
      <rPr>
        <sz val="12"/>
        <color rgb="FF000000"/>
        <rFont val="SimSun"/>
        <charset val="134"/>
      </rPr>
      <t xml:space="preserve"> </t>
    </r>
  </si>
  <si>
    <t>STPCALLO01</t>
  </si>
  <si>
    <t>PB透明尺码贴纸10*60mm</t>
  </si>
  <si>
    <r>
      <t>PBSKL25001</t>
    </r>
    <r>
      <rPr>
        <sz val="12"/>
        <color rgb="FF000000"/>
        <rFont val="SimSun"/>
        <charset val="134"/>
      </rPr>
      <t xml:space="preserve"> </t>
    </r>
  </si>
  <si>
    <t>MRPCBAS005</t>
  </si>
  <si>
    <r>
      <t xml:space="preserve">黑色吊粒 330*1.5mm </t>
    </r>
    <r>
      <rPr>
        <sz val="12"/>
        <color rgb="FFFF0000"/>
        <rFont val="SimSun"/>
        <charset val="134"/>
      </rPr>
      <t>上浮2%</t>
    </r>
  </si>
  <si>
    <t>22910-w网单</t>
  </si>
  <si>
    <t>YDPB072</t>
  </si>
  <si>
    <t>7394/356/808</t>
  </si>
  <si>
    <t>22186-w 22911-w 22203-w</t>
  </si>
  <si>
    <t>YDPB073</t>
  </si>
  <si>
    <t>7394/359/</t>
  </si>
  <si>
    <t>黑色缎带洗标63*25mm 4页</t>
  </si>
  <si>
    <r>
      <t xml:space="preserve">PULLBEAR芯片价格牌 61*100mm（价格贴） </t>
    </r>
    <r>
      <rPr>
        <sz val="12"/>
        <color rgb="FFFF0000"/>
        <rFont val="SimSun"/>
        <charset val="134"/>
      </rPr>
      <t>上浮1%</t>
    </r>
  </si>
  <si>
    <r>
      <t xml:space="preserve">PULLBEAR芯片价格牌 61*100mm（条码贴） </t>
    </r>
    <r>
      <rPr>
        <sz val="12"/>
        <color rgb="FFFF0000"/>
        <rFont val="SimSun"/>
        <charset val="134"/>
      </rPr>
      <t>上浮1%</t>
    </r>
  </si>
  <si>
    <r>
      <t xml:space="preserve">黑色吊粒210mm </t>
    </r>
    <r>
      <rPr>
        <sz val="12"/>
        <color rgb="FFFF0000"/>
        <rFont val="SimSun"/>
        <charset val="134"/>
      </rPr>
      <t>上浮2%</t>
    </r>
  </si>
  <si>
    <t>22804-w</t>
  </si>
  <si>
    <t>YDPB077</t>
  </si>
  <si>
    <t>7472/423/808</t>
  </si>
  <si>
    <t>CLPCESP003</t>
  </si>
  <si>
    <t>黑底银字聚酯洗标63*25mm 5页</t>
  </si>
  <si>
    <r>
      <t xml:space="preserve">PULLBEAR芯片价格牌61*100mm </t>
    </r>
    <r>
      <rPr>
        <sz val="12"/>
        <color rgb="FFFF0000"/>
        <rFont val="SimSun"/>
        <charset val="134"/>
      </rPr>
      <t>上浮1%</t>
    </r>
  </si>
  <si>
    <t>35056-w</t>
  </si>
  <si>
    <t>YDPB081</t>
  </si>
  <si>
    <t>3755/356/</t>
  </si>
  <si>
    <t>黑底银字聚酯洗标63*40mm 3页</t>
  </si>
  <si>
    <t>PULLBEAR黑色芯片主标70*70mm  柬埔寨</t>
  </si>
  <si>
    <t>PULLBEAR黑色芯片主标70*70mm -免费损耗</t>
  </si>
  <si>
    <t>X</t>
  </si>
  <si>
    <t>YDPB082</t>
  </si>
  <si>
    <r>
      <t xml:space="preserve"> </t>
    </r>
    <r>
      <rPr>
        <sz val="12"/>
        <color rgb="FF000000"/>
        <rFont val="SimSun"/>
        <charset val="134"/>
      </rPr>
      <t>7800/326补数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</si>
</sst>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&quot;￥&quot;#,##0.000;&quot;￥&quot;\-#,##0.000"/>
    <numFmt numFmtId="180" formatCode="\¥#,##0.0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Arial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color rgb="FF000000"/>
      <name val="SimSun"/>
      <charset val="134"/>
    </font>
    <font>
      <sz val="12"/>
      <color rgb="FFFF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2"/>
      <color rgb="FF000000"/>
      <name val="SimSun"/>
      <charset val="134"/>
    </font>
    <font>
      <sz val="12"/>
      <color rgb="FF0D0D0D"/>
      <name val="SimSun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b/>
      <sz val="2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7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9" fontId="7" fillId="2" borderId="3" xfId="0" applyNumberFormat="1" applyFont="1" applyFill="1" applyBorder="1" applyAlignment="1">
      <alignment horizontal="center" vertical="center"/>
    </xf>
    <xf numFmtId="7" fontId="7" fillId="2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center" vertical="center"/>
    </xf>
    <xf numFmtId="179" fontId="11" fillId="2" borderId="3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7" fontId="7" fillId="0" borderId="3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/>
    </xf>
    <xf numFmtId="7" fontId="7" fillId="2" borderId="4" xfId="0" applyNumberFormat="1" applyFont="1" applyFill="1" applyBorder="1" applyAlignment="1">
      <alignment horizontal="center" vertical="center"/>
    </xf>
    <xf numFmtId="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selection activeCell="G16" sqref="G16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18.7272727272727" style="1" customWidth="1"/>
    <col min="4" max="4" width="14.7272727272727" style="1" customWidth="1"/>
    <col min="5" max="5" width="24.3636363636364" style="1" customWidth="1"/>
    <col min="6" max="6" width="18.9090909090909" style="1" customWidth="1"/>
    <col min="7" max="7" width="52.2727272727273" style="1" customWidth="1"/>
    <col min="8" max="8" width="9.81818181818182" style="1" customWidth="1"/>
    <col min="9" max="9" width="10.7272727272727" style="1" customWidth="1"/>
    <col min="10" max="10" width="18.7272727272727" style="2" customWidth="1"/>
    <col min="11" max="11" width="17.5454545454545" style="3" customWidth="1"/>
    <col min="12" max="16384" width="9" style="1"/>
  </cols>
  <sheetData>
    <row r="1" ht="3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34"/>
      <c r="K1" s="35"/>
    </row>
    <row r="2" ht="2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36" t="s">
        <v>9</v>
      </c>
      <c r="J2" s="37" t="s">
        <v>10</v>
      </c>
      <c r="K2" s="38" t="s">
        <v>11</v>
      </c>
    </row>
    <row r="3" ht="24" customHeight="1" spans="1:11">
      <c r="A3" s="10">
        <v>45817</v>
      </c>
      <c r="B3" s="11" t="s">
        <v>12</v>
      </c>
      <c r="C3" s="11" t="s">
        <v>13</v>
      </c>
      <c r="D3" s="11" t="s">
        <v>14</v>
      </c>
      <c r="E3" s="11" t="s">
        <v>15</v>
      </c>
      <c r="F3" s="12" t="s">
        <v>16</v>
      </c>
      <c r="G3" s="13" t="s">
        <v>17</v>
      </c>
      <c r="H3" s="11">
        <v>24045</v>
      </c>
      <c r="I3" s="39">
        <v>0.06</v>
      </c>
      <c r="J3" s="40">
        <f>H3*I3</f>
        <v>1442.7</v>
      </c>
      <c r="K3" s="38"/>
    </row>
    <row r="4" ht="24" customHeight="1" spans="1:11">
      <c r="A4" s="10"/>
      <c r="B4" s="11"/>
      <c r="C4" s="11"/>
      <c r="D4" s="11"/>
      <c r="E4" s="11"/>
      <c r="F4" s="12" t="s">
        <v>16</v>
      </c>
      <c r="G4" s="13" t="s">
        <v>18</v>
      </c>
      <c r="H4" s="11">
        <v>8015</v>
      </c>
      <c r="I4" s="39">
        <v>0.06</v>
      </c>
      <c r="J4" s="40">
        <f t="shared" ref="J4:J35" si="0">H4*I4</f>
        <v>480.9</v>
      </c>
      <c r="K4" s="38"/>
    </row>
    <row r="5" ht="24" customHeight="1" spans="1:11">
      <c r="A5" s="10"/>
      <c r="B5" s="11"/>
      <c r="C5" s="11"/>
      <c r="D5" s="11"/>
      <c r="E5" s="11"/>
      <c r="F5" s="11" t="s">
        <v>19</v>
      </c>
      <c r="G5" s="14" t="s">
        <v>20</v>
      </c>
      <c r="H5" s="15">
        <v>8015</v>
      </c>
      <c r="I5" s="39">
        <v>1.28</v>
      </c>
      <c r="J5" s="40">
        <f t="shared" si="0"/>
        <v>10259.2</v>
      </c>
      <c r="K5" s="38"/>
    </row>
    <row r="6" ht="24" customHeight="1" spans="1:11">
      <c r="A6" s="10"/>
      <c r="B6" s="11"/>
      <c r="C6" s="11"/>
      <c r="D6" s="11"/>
      <c r="E6" s="11"/>
      <c r="F6" s="11" t="s">
        <v>19</v>
      </c>
      <c r="G6" s="14" t="s">
        <v>21</v>
      </c>
      <c r="H6" s="11">
        <v>80</v>
      </c>
      <c r="I6" s="39">
        <v>0</v>
      </c>
      <c r="J6" s="40">
        <f t="shared" si="0"/>
        <v>0</v>
      </c>
      <c r="K6" s="38"/>
    </row>
    <row r="7" ht="24" customHeight="1" spans="1:11">
      <c r="A7" s="10"/>
      <c r="B7" s="11"/>
      <c r="C7" s="11"/>
      <c r="D7" s="11"/>
      <c r="E7" s="11"/>
      <c r="F7" s="11" t="s">
        <v>22</v>
      </c>
      <c r="G7" s="14" t="s">
        <v>23</v>
      </c>
      <c r="H7" s="15">
        <v>8015</v>
      </c>
      <c r="I7" s="39">
        <v>0.05</v>
      </c>
      <c r="J7" s="40">
        <f t="shared" si="0"/>
        <v>400.75</v>
      </c>
      <c r="K7" s="41"/>
    </row>
    <row r="8" ht="24" customHeight="1" spans="1:11">
      <c r="A8" s="10"/>
      <c r="B8" s="11"/>
      <c r="C8" s="11"/>
      <c r="D8" s="11"/>
      <c r="E8" s="11"/>
      <c r="F8" s="11" t="s">
        <v>24</v>
      </c>
      <c r="G8" s="14" t="s">
        <v>25</v>
      </c>
      <c r="H8" s="11">
        <v>8015</v>
      </c>
      <c r="I8" s="39">
        <v>0.35</v>
      </c>
      <c r="J8" s="40">
        <f t="shared" si="0"/>
        <v>2805.25</v>
      </c>
      <c r="K8" s="41"/>
    </row>
    <row r="9" ht="24" customHeight="1" spans="1:11">
      <c r="A9" s="10"/>
      <c r="B9" s="11"/>
      <c r="C9" s="11"/>
      <c r="D9" s="11"/>
      <c r="E9" s="11"/>
      <c r="F9" s="12" t="s">
        <v>26</v>
      </c>
      <c r="G9" s="13" t="s">
        <v>27</v>
      </c>
      <c r="H9" s="11">
        <v>8015</v>
      </c>
      <c r="I9" s="39">
        <v>0.06</v>
      </c>
      <c r="J9" s="40">
        <f t="shared" si="0"/>
        <v>480.9</v>
      </c>
      <c r="K9" s="41"/>
    </row>
    <row r="10" ht="24" customHeight="1" spans="1:11">
      <c r="A10" s="10"/>
      <c r="B10" s="11"/>
      <c r="C10" s="11"/>
      <c r="D10" s="11"/>
      <c r="E10" s="11"/>
      <c r="F10" s="11" t="s">
        <v>28</v>
      </c>
      <c r="G10" s="14" t="s">
        <v>29</v>
      </c>
      <c r="H10" s="11">
        <v>8015</v>
      </c>
      <c r="I10" s="39">
        <v>0</v>
      </c>
      <c r="J10" s="40">
        <f t="shared" si="0"/>
        <v>0</v>
      </c>
      <c r="K10" s="41"/>
    </row>
    <row r="11" ht="24" customHeight="1" spans="1:11">
      <c r="A11" s="10"/>
      <c r="B11" s="11"/>
      <c r="C11" s="11"/>
      <c r="D11" s="11"/>
      <c r="E11" s="11"/>
      <c r="F11" s="16" t="s">
        <v>30</v>
      </c>
      <c r="G11" s="17" t="s">
        <v>31</v>
      </c>
      <c r="H11" s="11">
        <v>8015</v>
      </c>
      <c r="I11" s="42">
        <v>0.19</v>
      </c>
      <c r="J11" s="40">
        <f t="shared" si="0"/>
        <v>1522.85</v>
      </c>
      <c r="K11" s="41"/>
    </row>
    <row r="12" ht="24" customHeight="1" spans="1:11">
      <c r="A12" s="10">
        <v>45828</v>
      </c>
      <c r="B12" s="11" t="s">
        <v>12</v>
      </c>
      <c r="C12" s="11" t="s">
        <v>13</v>
      </c>
      <c r="D12" s="11" t="s">
        <v>32</v>
      </c>
      <c r="E12" s="11" t="s">
        <v>33</v>
      </c>
      <c r="F12" s="12" t="s">
        <v>16</v>
      </c>
      <c r="G12" s="13" t="s">
        <v>17</v>
      </c>
      <c r="H12" s="11">
        <v>2421</v>
      </c>
      <c r="I12" s="39">
        <v>0.06</v>
      </c>
      <c r="J12" s="40">
        <f t="shared" si="0"/>
        <v>145.26</v>
      </c>
      <c r="K12" s="41"/>
    </row>
    <row r="13" ht="24" customHeight="1" spans="1:11">
      <c r="A13" s="10"/>
      <c r="B13" s="11"/>
      <c r="C13" s="11"/>
      <c r="D13" s="11"/>
      <c r="E13" s="11"/>
      <c r="F13" s="12" t="s">
        <v>16</v>
      </c>
      <c r="G13" s="13" t="s">
        <v>34</v>
      </c>
      <c r="H13" s="11">
        <v>807</v>
      </c>
      <c r="I13" s="39">
        <v>0.06</v>
      </c>
      <c r="J13" s="40">
        <f t="shared" si="0"/>
        <v>48.42</v>
      </c>
      <c r="K13" s="41"/>
    </row>
    <row r="14" ht="24" customHeight="1" spans="1:11">
      <c r="A14" s="10"/>
      <c r="B14" s="11"/>
      <c r="C14" s="11"/>
      <c r="D14" s="11"/>
      <c r="E14" s="11"/>
      <c r="F14" s="11" t="s">
        <v>19</v>
      </c>
      <c r="G14" s="14" t="s">
        <v>20</v>
      </c>
      <c r="H14" s="11">
        <v>807</v>
      </c>
      <c r="I14" s="39">
        <v>1.28</v>
      </c>
      <c r="J14" s="40">
        <f t="shared" si="0"/>
        <v>1032.96</v>
      </c>
      <c r="K14" s="41"/>
    </row>
    <row r="15" ht="24" customHeight="1" spans="1:11">
      <c r="A15" s="10"/>
      <c r="B15" s="11"/>
      <c r="C15" s="11"/>
      <c r="D15" s="11"/>
      <c r="E15" s="11"/>
      <c r="F15" s="11" t="s">
        <v>19</v>
      </c>
      <c r="G15" s="14" t="s">
        <v>21</v>
      </c>
      <c r="H15" s="11">
        <v>8</v>
      </c>
      <c r="I15" s="39">
        <v>0</v>
      </c>
      <c r="J15" s="40">
        <f t="shared" si="0"/>
        <v>0</v>
      </c>
      <c r="K15" s="41"/>
    </row>
    <row r="16" ht="24" customHeight="1" spans="1:11">
      <c r="A16" s="10"/>
      <c r="B16" s="11"/>
      <c r="C16" s="11"/>
      <c r="D16" s="11"/>
      <c r="E16" s="11"/>
      <c r="F16" s="11" t="s">
        <v>22</v>
      </c>
      <c r="G16" s="14" t="s">
        <v>23</v>
      </c>
      <c r="H16" s="11">
        <v>807</v>
      </c>
      <c r="I16" s="39">
        <v>0.05</v>
      </c>
      <c r="J16" s="40">
        <f t="shared" si="0"/>
        <v>40.35</v>
      </c>
      <c r="K16" s="41"/>
    </row>
    <row r="17" ht="24" customHeight="1" spans="1:11">
      <c r="A17" s="10"/>
      <c r="B17" s="11"/>
      <c r="C17" s="11"/>
      <c r="D17" s="11"/>
      <c r="E17" s="11"/>
      <c r="F17" s="11" t="s">
        <v>24</v>
      </c>
      <c r="G17" s="14" t="s">
        <v>25</v>
      </c>
      <c r="H17" s="11">
        <v>800</v>
      </c>
      <c r="I17" s="43">
        <v>0.45</v>
      </c>
      <c r="J17" s="40">
        <f t="shared" si="0"/>
        <v>360</v>
      </c>
      <c r="K17" s="41"/>
    </row>
    <row r="18" ht="24" customHeight="1" spans="1:11">
      <c r="A18" s="10"/>
      <c r="B18" s="11"/>
      <c r="C18" s="11"/>
      <c r="D18" s="11"/>
      <c r="E18" s="11"/>
      <c r="F18" s="11" t="s">
        <v>24</v>
      </c>
      <c r="G18" s="14" t="s">
        <v>25</v>
      </c>
      <c r="H18" s="11">
        <v>7</v>
      </c>
      <c r="I18" s="43">
        <v>0.35</v>
      </c>
      <c r="J18" s="40">
        <f t="shared" si="0"/>
        <v>2.45</v>
      </c>
      <c r="K18" s="44"/>
    </row>
    <row r="19" ht="24" customHeight="1" spans="1:11">
      <c r="A19" s="10"/>
      <c r="B19" s="11"/>
      <c r="C19" s="11"/>
      <c r="D19" s="11"/>
      <c r="E19" s="11"/>
      <c r="F19" s="12" t="s">
        <v>26</v>
      </c>
      <c r="G19" s="13" t="s">
        <v>27</v>
      </c>
      <c r="H19" s="11">
        <v>807</v>
      </c>
      <c r="I19" s="39">
        <v>0.06</v>
      </c>
      <c r="J19" s="40">
        <f t="shared" si="0"/>
        <v>48.42</v>
      </c>
      <c r="K19" s="41"/>
    </row>
    <row r="20" ht="24" customHeight="1" spans="1:11">
      <c r="A20" s="10"/>
      <c r="B20" s="11"/>
      <c r="C20" s="11"/>
      <c r="D20" s="11"/>
      <c r="E20" s="11"/>
      <c r="F20" s="18" t="s">
        <v>35</v>
      </c>
      <c r="G20" s="19" t="s">
        <v>36</v>
      </c>
      <c r="H20" s="18">
        <v>800</v>
      </c>
      <c r="I20" s="18">
        <v>0.135</v>
      </c>
      <c r="J20" s="40">
        <f t="shared" si="0"/>
        <v>108</v>
      </c>
      <c r="K20" s="41"/>
    </row>
    <row r="21" ht="24" customHeight="1" spans="1:11">
      <c r="A21" s="10"/>
      <c r="B21" s="11"/>
      <c r="C21" s="11"/>
      <c r="D21" s="11"/>
      <c r="E21" s="11"/>
      <c r="F21" s="11" t="s">
        <v>37</v>
      </c>
      <c r="G21" s="17" t="s">
        <v>38</v>
      </c>
      <c r="H21" s="11">
        <v>800</v>
      </c>
      <c r="I21" s="39">
        <v>0</v>
      </c>
      <c r="J21" s="40">
        <f t="shared" si="0"/>
        <v>0</v>
      </c>
      <c r="K21" s="41"/>
    </row>
    <row r="22" ht="24" customHeight="1" spans="1:11">
      <c r="A22" s="10"/>
      <c r="B22" s="11"/>
      <c r="C22" s="11"/>
      <c r="D22" s="11"/>
      <c r="E22" s="11"/>
      <c r="F22" s="12" t="s">
        <v>39</v>
      </c>
      <c r="G22" s="14" t="s">
        <v>40</v>
      </c>
      <c r="H22" s="11">
        <v>7</v>
      </c>
      <c r="I22" s="39">
        <v>0</v>
      </c>
      <c r="J22" s="40">
        <f t="shared" si="0"/>
        <v>0</v>
      </c>
      <c r="K22" s="41"/>
    </row>
    <row r="23" ht="24" customHeight="1" spans="1:11">
      <c r="A23" s="10"/>
      <c r="B23" s="11"/>
      <c r="C23" s="11"/>
      <c r="D23" s="11"/>
      <c r="E23" s="11"/>
      <c r="F23" s="16" t="s">
        <v>30</v>
      </c>
      <c r="G23" s="17" t="s">
        <v>31</v>
      </c>
      <c r="H23" s="18">
        <v>807</v>
      </c>
      <c r="I23" s="39">
        <v>0.19</v>
      </c>
      <c r="J23" s="40">
        <f t="shared" si="0"/>
        <v>153.33</v>
      </c>
      <c r="K23" s="41"/>
    </row>
    <row r="24" ht="24" customHeight="1" spans="1:11">
      <c r="A24" s="10">
        <v>45852</v>
      </c>
      <c r="B24" s="11" t="s">
        <v>12</v>
      </c>
      <c r="C24" s="12" t="s">
        <v>41</v>
      </c>
      <c r="D24" s="11" t="s">
        <v>42</v>
      </c>
      <c r="E24" s="11" t="s">
        <v>43</v>
      </c>
      <c r="F24" s="11" t="s">
        <v>44</v>
      </c>
      <c r="G24" s="14" t="s">
        <v>45</v>
      </c>
      <c r="H24" s="16">
        <v>40075</v>
      </c>
      <c r="I24" s="42">
        <v>0.048</v>
      </c>
      <c r="J24" s="40">
        <f t="shared" si="0"/>
        <v>1923.6</v>
      </c>
      <c r="K24" s="41"/>
    </row>
    <row r="25" ht="24" customHeight="1" spans="1:11">
      <c r="A25" s="10"/>
      <c r="B25" s="11"/>
      <c r="C25" s="12"/>
      <c r="D25" s="11"/>
      <c r="E25" s="11"/>
      <c r="F25" s="11" t="s">
        <v>46</v>
      </c>
      <c r="G25" s="14" t="s">
        <v>47</v>
      </c>
      <c r="H25" s="16">
        <v>8015</v>
      </c>
      <c r="I25" s="42">
        <v>0.17</v>
      </c>
      <c r="J25" s="40">
        <f t="shared" si="0"/>
        <v>1362.55</v>
      </c>
      <c r="K25" s="41"/>
    </row>
    <row r="26" ht="24" customHeight="1" spans="1:11">
      <c r="A26" s="10"/>
      <c r="B26" s="11"/>
      <c r="C26" s="12"/>
      <c r="D26" s="11"/>
      <c r="E26" s="11"/>
      <c r="F26" s="11" t="s">
        <v>48</v>
      </c>
      <c r="G26" s="14" t="s">
        <v>49</v>
      </c>
      <c r="H26" s="16">
        <v>8095</v>
      </c>
      <c r="I26" s="42">
        <v>0.85</v>
      </c>
      <c r="J26" s="40">
        <f t="shared" si="0"/>
        <v>6880.75</v>
      </c>
      <c r="K26" s="41"/>
    </row>
    <row r="27" ht="24" customHeight="1" spans="1:11">
      <c r="A27" s="10"/>
      <c r="B27" s="11"/>
      <c r="C27" s="12"/>
      <c r="D27" s="11"/>
      <c r="E27" s="11"/>
      <c r="F27" s="11" t="s">
        <v>48</v>
      </c>
      <c r="G27" s="14" t="s">
        <v>50</v>
      </c>
      <c r="H27" s="16">
        <v>909</v>
      </c>
      <c r="I27" s="42">
        <v>0.9</v>
      </c>
      <c r="J27" s="40">
        <f t="shared" si="0"/>
        <v>818.1</v>
      </c>
      <c r="K27" s="41"/>
    </row>
    <row r="28" ht="24" customHeight="1" spans="1:11">
      <c r="A28" s="10"/>
      <c r="B28" s="11"/>
      <c r="C28" s="12"/>
      <c r="D28" s="11"/>
      <c r="E28" s="11"/>
      <c r="F28" s="11" t="s">
        <v>51</v>
      </c>
      <c r="G28" s="14" t="s">
        <v>52</v>
      </c>
      <c r="H28" s="16">
        <v>8915</v>
      </c>
      <c r="I28" s="42">
        <v>0.22</v>
      </c>
      <c r="J28" s="40">
        <f t="shared" si="0"/>
        <v>1961.3</v>
      </c>
      <c r="K28" s="41"/>
    </row>
    <row r="29" ht="24" customHeight="1" spans="1:11">
      <c r="A29" s="10"/>
      <c r="B29" s="11"/>
      <c r="C29" s="12"/>
      <c r="D29" s="11"/>
      <c r="E29" s="11"/>
      <c r="F29" s="11" t="s">
        <v>39</v>
      </c>
      <c r="G29" s="14" t="s">
        <v>29</v>
      </c>
      <c r="H29" s="16">
        <v>8095</v>
      </c>
      <c r="I29" s="42">
        <v>0</v>
      </c>
      <c r="J29" s="40">
        <f t="shared" si="0"/>
        <v>0</v>
      </c>
      <c r="K29" s="41"/>
    </row>
    <row r="30" ht="24" customHeight="1" spans="1:11">
      <c r="A30" s="10"/>
      <c r="B30" s="11"/>
      <c r="C30" s="12"/>
      <c r="D30" s="11"/>
      <c r="E30" s="11"/>
      <c r="F30" s="11" t="s">
        <v>37</v>
      </c>
      <c r="G30" s="14" t="s">
        <v>38</v>
      </c>
      <c r="H30" s="16">
        <v>909</v>
      </c>
      <c r="I30" s="42">
        <v>0</v>
      </c>
      <c r="J30" s="40">
        <f t="shared" si="0"/>
        <v>0</v>
      </c>
      <c r="K30" s="41"/>
    </row>
    <row r="31" ht="24" customHeight="1" spans="1:11">
      <c r="A31" s="10"/>
      <c r="B31" s="11"/>
      <c r="C31" s="12"/>
      <c r="D31" s="11"/>
      <c r="E31" s="11"/>
      <c r="F31" s="11" t="s">
        <v>53</v>
      </c>
      <c r="G31" s="14" t="s">
        <v>54</v>
      </c>
      <c r="H31" s="16">
        <v>8000</v>
      </c>
      <c r="I31" s="42">
        <v>0.07</v>
      </c>
      <c r="J31" s="40">
        <f t="shared" si="0"/>
        <v>560</v>
      </c>
      <c r="K31" s="41"/>
    </row>
    <row r="32" ht="24" customHeight="1" spans="1:11">
      <c r="A32" s="10"/>
      <c r="B32" s="11"/>
      <c r="C32" s="12"/>
      <c r="D32" s="11"/>
      <c r="E32" s="11"/>
      <c r="F32" s="11" t="s">
        <v>55</v>
      </c>
      <c r="G32" s="14" t="s">
        <v>36</v>
      </c>
      <c r="H32" s="16">
        <v>900</v>
      </c>
      <c r="I32" s="42">
        <v>0.135</v>
      </c>
      <c r="J32" s="40">
        <f t="shared" si="0"/>
        <v>121.5</v>
      </c>
      <c r="K32" s="41"/>
    </row>
    <row r="33" ht="24" customHeight="1" spans="1:11">
      <c r="A33" s="10"/>
      <c r="B33" s="11"/>
      <c r="C33" s="12"/>
      <c r="D33" s="11"/>
      <c r="E33" s="11"/>
      <c r="F33" s="11" t="s">
        <v>56</v>
      </c>
      <c r="G33" s="14" t="s">
        <v>57</v>
      </c>
      <c r="H33" s="11">
        <v>9093</v>
      </c>
      <c r="I33" s="42">
        <v>0.195</v>
      </c>
      <c r="J33" s="40">
        <f t="shared" si="0"/>
        <v>1773.135</v>
      </c>
      <c r="K33" s="41"/>
    </row>
    <row r="34" ht="24" customHeight="1" spans="1:11">
      <c r="A34" s="10">
        <v>45859</v>
      </c>
      <c r="B34" s="11" t="s">
        <v>12</v>
      </c>
      <c r="C34" s="11" t="s">
        <v>58</v>
      </c>
      <c r="D34" s="11" t="s">
        <v>59</v>
      </c>
      <c r="E34" s="11" t="s">
        <v>60</v>
      </c>
      <c r="F34" s="11" t="s">
        <v>44</v>
      </c>
      <c r="G34" s="14" t="s">
        <v>45</v>
      </c>
      <c r="H34" s="16">
        <v>4500</v>
      </c>
      <c r="I34" s="42">
        <v>0.048</v>
      </c>
      <c r="J34" s="40">
        <f t="shared" si="0"/>
        <v>216</v>
      </c>
      <c r="K34" s="41"/>
    </row>
    <row r="35" ht="24" customHeight="1" spans="1:11">
      <c r="A35" s="10"/>
      <c r="B35" s="11"/>
      <c r="C35" s="11"/>
      <c r="D35" s="11"/>
      <c r="E35" s="11"/>
      <c r="F35" s="11" t="s">
        <v>46</v>
      </c>
      <c r="G35" s="14" t="s">
        <v>47</v>
      </c>
      <c r="H35" s="16">
        <v>900</v>
      </c>
      <c r="I35" s="42">
        <v>0.17</v>
      </c>
      <c r="J35" s="40">
        <f t="shared" si="0"/>
        <v>153</v>
      </c>
      <c r="K35" s="41"/>
    </row>
    <row r="36" ht="24" customHeight="1" spans="1:11">
      <c r="A36" s="20">
        <v>45860</v>
      </c>
      <c r="B36" s="21" t="s">
        <v>12</v>
      </c>
      <c r="C36" s="22" t="s">
        <v>61</v>
      </c>
      <c r="D36" s="21" t="s">
        <v>62</v>
      </c>
      <c r="E36" s="21" t="s">
        <v>63</v>
      </c>
      <c r="F36" s="21" t="s">
        <v>44</v>
      </c>
      <c r="G36" s="23" t="s">
        <v>64</v>
      </c>
      <c r="H36" s="21">
        <v>15260</v>
      </c>
      <c r="I36" s="45">
        <v>0.048</v>
      </c>
      <c r="J36" s="46">
        <f t="shared" ref="J36:J61" si="1">H36*I36</f>
        <v>732.48</v>
      </c>
      <c r="K36" s="41"/>
    </row>
    <row r="37" ht="24" customHeight="1" spans="1:11">
      <c r="A37" s="20"/>
      <c r="B37" s="21"/>
      <c r="C37" s="22"/>
      <c r="D37" s="21"/>
      <c r="E37" s="21"/>
      <c r="F37" s="21" t="s">
        <v>46</v>
      </c>
      <c r="G37" s="23" t="s">
        <v>47</v>
      </c>
      <c r="H37" s="21">
        <v>3815</v>
      </c>
      <c r="I37" s="45">
        <v>0.17</v>
      </c>
      <c r="J37" s="46">
        <f t="shared" si="1"/>
        <v>648.55</v>
      </c>
      <c r="K37" s="41"/>
    </row>
    <row r="38" ht="24" customHeight="1" spans="1:11">
      <c r="A38" s="20"/>
      <c r="B38" s="21"/>
      <c r="C38" s="22"/>
      <c r="D38" s="21"/>
      <c r="E38" s="21"/>
      <c r="F38" s="21" t="s">
        <v>48</v>
      </c>
      <c r="G38" s="23" t="s">
        <v>65</v>
      </c>
      <c r="H38" s="21">
        <v>3045</v>
      </c>
      <c r="I38" s="45">
        <v>0.85</v>
      </c>
      <c r="J38" s="46">
        <f t="shared" si="1"/>
        <v>2588.25</v>
      </c>
      <c r="K38" s="41"/>
    </row>
    <row r="39" ht="24" customHeight="1" spans="1:11">
      <c r="A39" s="20"/>
      <c r="B39" s="21"/>
      <c r="C39" s="22"/>
      <c r="D39" s="21"/>
      <c r="E39" s="21"/>
      <c r="F39" s="21" t="s">
        <v>48</v>
      </c>
      <c r="G39" s="23" t="s">
        <v>66</v>
      </c>
      <c r="H39" s="21">
        <v>808</v>
      </c>
      <c r="I39" s="45">
        <v>0.9</v>
      </c>
      <c r="J39" s="46">
        <f t="shared" si="1"/>
        <v>727.2</v>
      </c>
      <c r="K39" s="41"/>
    </row>
    <row r="40" ht="24" customHeight="1" spans="1:11">
      <c r="A40" s="20"/>
      <c r="B40" s="21"/>
      <c r="C40" s="22"/>
      <c r="D40" s="21"/>
      <c r="E40" s="21"/>
      <c r="F40" s="22" t="s">
        <v>51</v>
      </c>
      <c r="G40" s="24" t="s">
        <v>52</v>
      </c>
      <c r="H40" s="21">
        <v>3815</v>
      </c>
      <c r="I40" s="45">
        <v>0.22</v>
      </c>
      <c r="J40" s="46">
        <f t="shared" si="1"/>
        <v>839.3</v>
      </c>
      <c r="K40" s="41"/>
    </row>
    <row r="41" ht="24" customHeight="1" spans="1:11">
      <c r="A41" s="20"/>
      <c r="B41" s="21"/>
      <c r="C41" s="22"/>
      <c r="D41" s="21"/>
      <c r="E41" s="21"/>
      <c r="F41" s="21" t="s">
        <v>39</v>
      </c>
      <c r="G41" s="23" t="s">
        <v>29</v>
      </c>
      <c r="H41" s="21">
        <v>3045</v>
      </c>
      <c r="I41" s="45">
        <v>0</v>
      </c>
      <c r="J41" s="46">
        <f t="shared" si="1"/>
        <v>0</v>
      </c>
      <c r="K41" s="41"/>
    </row>
    <row r="42" ht="24" customHeight="1" spans="1:11">
      <c r="A42" s="20"/>
      <c r="B42" s="21"/>
      <c r="C42" s="22"/>
      <c r="D42" s="21"/>
      <c r="E42" s="21"/>
      <c r="F42" s="21" t="s">
        <v>37</v>
      </c>
      <c r="G42" s="23" t="s">
        <v>38</v>
      </c>
      <c r="H42" s="21">
        <v>808</v>
      </c>
      <c r="I42" s="45">
        <v>0</v>
      </c>
      <c r="J42" s="46">
        <f t="shared" si="1"/>
        <v>0</v>
      </c>
      <c r="K42" s="41"/>
    </row>
    <row r="43" ht="24" customHeight="1" spans="1:11">
      <c r="A43" s="20"/>
      <c r="B43" s="21"/>
      <c r="C43" s="22"/>
      <c r="D43" s="21"/>
      <c r="E43" s="21"/>
      <c r="F43" s="21" t="s">
        <v>53</v>
      </c>
      <c r="G43" s="23" t="s">
        <v>54</v>
      </c>
      <c r="H43" s="25">
        <v>3000</v>
      </c>
      <c r="I43" s="45">
        <v>0.07</v>
      </c>
      <c r="J43" s="46">
        <f t="shared" si="1"/>
        <v>210</v>
      </c>
      <c r="K43" s="41"/>
    </row>
    <row r="44" ht="24" customHeight="1" spans="1:11">
      <c r="A44" s="20"/>
      <c r="B44" s="21"/>
      <c r="C44" s="22"/>
      <c r="D44" s="21"/>
      <c r="E44" s="21"/>
      <c r="F44" s="21" t="s">
        <v>55</v>
      </c>
      <c r="G44" s="23" t="s">
        <v>36</v>
      </c>
      <c r="H44" s="25">
        <v>800</v>
      </c>
      <c r="I44" s="45">
        <v>0.135</v>
      </c>
      <c r="J44" s="46">
        <f t="shared" si="1"/>
        <v>108</v>
      </c>
      <c r="K44" s="41"/>
    </row>
    <row r="45" ht="24" customHeight="1" spans="1:11">
      <c r="A45" s="20"/>
      <c r="B45" s="21"/>
      <c r="C45" s="22"/>
      <c r="D45" s="21"/>
      <c r="E45" s="21"/>
      <c r="F45" s="21" t="s">
        <v>56</v>
      </c>
      <c r="G45" s="23" t="s">
        <v>67</v>
      </c>
      <c r="H45" s="21">
        <v>3891</v>
      </c>
      <c r="I45" s="45">
        <v>0.195</v>
      </c>
      <c r="J45" s="46">
        <f t="shared" si="1"/>
        <v>758.745</v>
      </c>
      <c r="K45" s="41"/>
    </row>
    <row r="46" ht="24" customHeight="1" spans="1:11">
      <c r="A46" s="20">
        <v>45873</v>
      </c>
      <c r="B46" s="21" t="s">
        <v>12</v>
      </c>
      <c r="C46" s="22" t="s">
        <v>68</v>
      </c>
      <c r="D46" s="21" t="s">
        <v>69</v>
      </c>
      <c r="E46" s="26" t="s">
        <v>70</v>
      </c>
      <c r="F46" s="22" t="s">
        <v>71</v>
      </c>
      <c r="G46" s="23" t="s">
        <v>72</v>
      </c>
      <c r="H46" s="21">
        <v>2000</v>
      </c>
      <c r="I46" s="45">
        <v>0.048</v>
      </c>
      <c r="J46" s="46">
        <f t="shared" si="1"/>
        <v>96</v>
      </c>
      <c r="K46" s="41"/>
    </row>
    <row r="47" ht="24" customHeight="1" spans="1:11">
      <c r="A47" s="20"/>
      <c r="B47" s="21"/>
      <c r="C47" s="22"/>
      <c r="D47" s="21"/>
      <c r="E47" s="26"/>
      <c r="F47" s="22" t="s">
        <v>46</v>
      </c>
      <c r="G47" s="23" t="s">
        <v>47</v>
      </c>
      <c r="H47" s="21">
        <v>400</v>
      </c>
      <c r="I47" s="45">
        <v>0.17</v>
      </c>
      <c r="J47" s="46">
        <f t="shared" si="1"/>
        <v>68</v>
      </c>
      <c r="K47" s="41"/>
    </row>
    <row r="48" ht="24" customHeight="1" spans="1:11">
      <c r="A48" s="20"/>
      <c r="B48" s="21"/>
      <c r="C48" s="22"/>
      <c r="D48" s="21"/>
      <c r="E48" s="26"/>
      <c r="F48" s="22" t="s">
        <v>48</v>
      </c>
      <c r="G48" s="23" t="s">
        <v>73</v>
      </c>
      <c r="H48" s="21">
        <v>404</v>
      </c>
      <c r="I48" s="45">
        <v>0.9</v>
      </c>
      <c r="J48" s="46">
        <f t="shared" si="1"/>
        <v>363.6</v>
      </c>
      <c r="K48" s="41"/>
    </row>
    <row r="49" ht="24" customHeight="1" spans="1:11">
      <c r="A49" s="20"/>
      <c r="B49" s="21"/>
      <c r="C49" s="22"/>
      <c r="D49" s="21"/>
      <c r="E49" s="26"/>
      <c r="F49" s="21" t="s">
        <v>37</v>
      </c>
      <c r="G49" s="23" t="s">
        <v>38</v>
      </c>
      <c r="H49" s="21">
        <v>404</v>
      </c>
      <c r="I49" s="45">
        <v>0</v>
      </c>
      <c r="J49" s="46">
        <f t="shared" si="1"/>
        <v>0</v>
      </c>
      <c r="K49" s="41"/>
    </row>
    <row r="50" ht="24" customHeight="1" spans="1:11">
      <c r="A50" s="20"/>
      <c r="B50" s="21"/>
      <c r="C50" s="22"/>
      <c r="D50" s="21"/>
      <c r="E50" s="26"/>
      <c r="F50" s="22" t="s">
        <v>51</v>
      </c>
      <c r="G50" s="24" t="s">
        <v>52</v>
      </c>
      <c r="H50" s="21">
        <v>400</v>
      </c>
      <c r="I50" s="45">
        <v>0.22</v>
      </c>
      <c r="J50" s="46">
        <f t="shared" si="1"/>
        <v>88</v>
      </c>
      <c r="K50" s="41"/>
    </row>
    <row r="51" ht="24" customHeight="1" spans="1:11">
      <c r="A51" s="20"/>
      <c r="B51" s="21"/>
      <c r="C51" s="22"/>
      <c r="D51" s="21"/>
      <c r="E51" s="26"/>
      <c r="F51" s="21" t="s">
        <v>55</v>
      </c>
      <c r="G51" s="23" t="s">
        <v>36</v>
      </c>
      <c r="H51" s="25">
        <v>400</v>
      </c>
      <c r="I51" s="45">
        <v>0.135</v>
      </c>
      <c r="J51" s="46">
        <f t="shared" si="1"/>
        <v>54</v>
      </c>
      <c r="K51" s="41"/>
    </row>
    <row r="52" ht="24" customHeight="1" spans="1:11">
      <c r="A52" s="20"/>
      <c r="B52" s="21"/>
      <c r="C52" s="22"/>
      <c r="D52" s="21"/>
      <c r="E52" s="26"/>
      <c r="F52" s="22" t="s">
        <v>56</v>
      </c>
      <c r="G52" s="23" t="s">
        <v>67</v>
      </c>
      <c r="H52" s="21">
        <v>408</v>
      </c>
      <c r="I52" s="45">
        <v>0.195</v>
      </c>
      <c r="J52" s="46">
        <f t="shared" si="1"/>
        <v>79.56</v>
      </c>
      <c r="K52" s="41"/>
    </row>
    <row r="53" ht="24" customHeight="1" spans="1:11">
      <c r="A53" s="20">
        <v>45873</v>
      </c>
      <c r="B53" s="22" t="s">
        <v>12</v>
      </c>
      <c r="C53" s="22" t="s">
        <v>74</v>
      </c>
      <c r="D53" s="22" t="s">
        <v>75</v>
      </c>
      <c r="E53" s="22" t="s">
        <v>76</v>
      </c>
      <c r="F53" s="27" t="s">
        <v>16</v>
      </c>
      <c r="G53" s="28" t="s">
        <v>77</v>
      </c>
      <c r="H53" s="21">
        <v>75000</v>
      </c>
      <c r="I53" s="45">
        <v>0.06</v>
      </c>
      <c r="J53" s="46">
        <f t="shared" si="1"/>
        <v>4500</v>
      </c>
      <c r="K53" s="41"/>
    </row>
    <row r="54" ht="24" customHeight="1" spans="1:11">
      <c r="A54" s="20"/>
      <c r="B54" s="22"/>
      <c r="C54" s="22"/>
      <c r="D54" s="22"/>
      <c r="E54" s="22"/>
      <c r="F54" s="27" t="s">
        <v>19</v>
      </c>
      <c r="G54" s="28" t="s">
        <v>78</v>
      </c>
      <c r="H54" s="21">
        <v>25000</v>
      </c>
      <c r="I54" s="45">
        <v>1.28</v>
      </c>
      <c r="J54" s="46">
        <f t="shared" si="1"/>
        <v>32000</v>
      </c>
      <c r="K54" s="41"/>
    </row>
    <row r="55" ht="24" customHeight="1" spans="1:11">
      <c r="A55" s="20"/>
      <c r="B55" s="22"/>
      <c r="C55" s="22"/>
      <c r="D55" s="22"/>
      <c r="E55" s="22"/>
      <c r="F55" s="27" t="s">
        <v>19</v>
      </c>
      <c r="G55" s="28" t="s">
        <v>79</v>
      </c>
      <c r="H55" s="21">
        <v>250</v>
      </c>
      <c r="I55" s="45">
        <v>0</v>
      </c>
      <c r="J55" s="46">
        <f t="shared" si="1"/>
        <v>0</v>
      </c>
      <c r="K55" s="41"/>
    </row>
    <row r="56" ht="24" customHeight="1" spans="1:11">
      <c r="A56" s="20"/>
      <c r="B56" s="22"/>
      <c r="C56" s="22"/>
      <c r="D56" s="22"/>
      <c r="E56" s="22"/>
      <c r="F56" s="27" t="s">
        <v>24</v>
      </c>
      <c r="G56" s="28" t="s">
        <v>25</v>
      </c>
      <c r="H56" s="21">
        <v>25000</v>
      </c>
      <c r="I56" s="45">
        <v>0.35</v>
      </c>
      <c r="J56" s="46">
        <f t="shared" si="1"/>
        <v>8750</v>
      </c>
      <c r="K56" s="41"/>
    </row>
    <row r="57" ht="24" customHeight="1" spans="1:11">
      <c r="A57" s="20"/>
      <c r="B57" s="22"/>
      <c r="C57" s="22"/>
      <c r="D57" s="22"/>
      <c r="E57" s="22"/>
      <c r="F57" s="27" t="s">
        <v>26</v>
      </c>
      <c r="G57" s="28" t="s">
        <v>27</v>
      </c>
      <c r="H57" s="21">
        <v>25000</v>
      </c>
      <c r="I57" s="45">
        <v>0.06</v>
      </c>
      <c r="J57" s="46">
        <f t="shared" si="1"/>
        <v>1500</v>
      </c>
      <c r="K57" s="41"/>
    </row>
    <row r="58" ht="24" customHeight="1" spans="1:11">
      <c r="A58" s="20"/>
      <c r="B58" s="22"/>
      <c r="C58" s="22"/>
      <c r="D58" s="22"/>
      <c r="E58" s="22"/>
      <c r="F58" s="21" t="s">
        <v>39</v>
      </c>
      <c r="G58" s="23" t="s">
        <v>29</v>
      </c>
      <c r="H58" s="21">
        <v>25000</v>
      </c>
      <c r="I58" s="45">
        <v>0</v>
      </c>
      <c r="J58" s="46">
        <f t="shared" si="1"/>
        <v>0</v>
      </c>
      <c r="K58" s="41"/>
    </row>
    <row r="59" ht="24" customHeight="1" spans="1:11">
      <c r="A59" s="20"/>
      <c r="B59" s="22"/>
      <c r="C59" s="22"/>
      <c r="D59" s="22"/>
      <c r="E59" s="22"/>
      <c r="F59" s="25" t="s">
        <v>30</v>
      </c>
      <c r="G59" s="29" t="s">
        <v>31</v>
      </c>
      <c r="H59" s="21">
        <v>25000</v>
      </c>
      <c r="I59" s="45">
        <v>0.19</v>
      </c>
      <c r="J59" s="46">
        <f t="shared" si="1"/>
        <v>4750</v>
      </c>
      <c r="K59" s="41"/>
    </row>
    <row r="60" ht="24" customHeight="1" spans="1:11">
      <c r="A60" s="10">
        <v>45874</v>
      </c>
      <c r="B60" s="11" t="s">
        <v>12</v>
      </c>
      <c r="C60" s="11" t="s">
        <v>80</v>
      </c>
      <c r="D60" s="11" t="s">
        <v>81</v>
      </c>
      <c r="E60" s="11" t="s">
        <v>82</v>
      </c>
      <c r="F60" s="11" t="s">
        <v>19</v>
      </c>
      <c r="G60" s="14" t="s">
        <v>20</v>
      </c>
      <c r="H60" s="11">
        <v>125</v>
      </c>
      <c r="I60" s="39">
        <v>1.28</v>
      </c>
      <c r="J60" s="40">
        <f t="shared" si="1"/>
        <v>160</v>
      </c>
      <c r="K60" s="41"/>
    </row>
    <row r="61" ht="24" customHeight="1" spans="1:11">
      <c r="A61" s="30"/>
      <c r="B61" s="31"/>
      <c r="C61" s="31"/>
      <c r="D61" s="31"/>
      <c r="E61" s="31"/>
      <c r="F61" s="31" t="s">
        <v>19</v>
      </c>
      <c r="G61" s="32" t="s">
        <v>21</v>
      </c>
      <c r="H61" s="31">
        <v>1</v>
      </c>
      <c r="I61" s="47">
        <v>0</v>
      </c>
      <c r="J61" s="48">
        <f t="shared" si="1"/>
        <v>0</v>
      </c>
      <c r="K61" s="44"/>
    </row>
    <row r="62" ht="24" customHeight="1" spans="1:11">
      <c r="A62" s="33"/>
      <c r="B62" s="33"/>
      <c r="C62" s="33"/>
      <c r="D62" s="33"/>
      <c r="E62" s="33"/>
      <c r="F62" s="33"/>
      <c r="G62" s="33"/>
      <c r="H62" s="33"/>
      <c r="I62" s="33"/>
      <c r="J62" s="49">
        <f>SUM(J3:J61)</f>
        <v>94123.36</v>
      </c>
      <c r="K62" s="50"/>
    </row>
    <row r="63" spans="10:10">
      <c r="J63" s="2">
        <f>SUBTOTAL(9,J3:J62)</f>
        <v>188246.72</v>
      </c>
    </row>
  </sheetData>
  <autoFilter xmlns:etc="http://www.wps.cn/officeDocument/2017/etCustomData" ref="A1:K62" etc:filterBottomFollowUsedRange="0">
    <extLst/>
  </autoFilter>
  <mergeCells count="41">
    <mergeCell ref="A1:K1"/>
    <mergeCell ref="A3:A11"/>
    <mergeCell ref="A12:A23"/>
    <mergeCell ref="A24:A33"/>
    <mergeCell ref="A34:A35"/>
    <mergeCell ref="A36:A45"/>
    <mergeCell ref="A46:A52"/>
    <mergeCell ref="A53:A59"/>
    <mergeCell ref="A60:A61"/>
    <mergeCell ref="B3:B11"/>
    <mergeCell ref="B12:B23"/>
    <mergeCell ref="B24:B33"/>
    <mergeCell ref="B34:B35"/>
    <mergeCell ref="B36:B45"/>
    <mergeCell ref="B46:B52"/>
    <mergeCell ref="B53:B59"/>
    <mergeCell ref="B60:B61"/>
    <mergeCell ref="C3:C11"/>
    <mergeCell ref="C12:C23"/>
    <mergeCell ref="C24:C33"/>
    <mergeCell ref="C34:C35"/>
    <mergeCell ref="C36:C45"/>
    <mergeCell ref="C46:C52"/>
    <mergeCell ref="C53:C59"/>
    <mergeCell ref="C60:C61"/>
    <mergeCell ref="D3:D11"/>
    <mergeCell ref="D12:D23"/>
    <mergeCell ref="D24:D33"/>
    <mergeCell ref="D34:D35"/>
    <mergeCell ref="D36:D45"/>
    <mergeCell ref="D46:D52"/>
    <mergeCell ref="D53:D59"/>
    <mergeCell ref="D60:D61"/>
    <mergeCell ref="E3:E11"/>
    <mergeCell ref="E12:E23"/>
    <mergeCell ref="E24:E33"/>
    <mergeCell ref="E34:E35"/>
    <mergeCell ref="E36:E45"/>
    <mergeCell ref="E46:E52"/>
    <mergeCell ref="E53:E59"/>
    <mergeCell ref="E60:E6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2025-08-29T03:26:20Z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55D5544223334432BC1783FD37B0C146</vt:lpwstr>
  </property>
</Properties>
</file>