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9月" sheetId="16" r:id="rId1"/>
  </sheets>
  <definedNames>
    <definedName name="_xlnm._FilterDatabase" localSheetId="0" hidden="1">'9月'!$A$2:$J$28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<sst xmlns="http://schemas.openxmlformats.org/spreadsheetml/2006/main" count="73" uniqueCount="45">
  <si>
    <t>对 账 单-Recall  7-8</t>
  </si>
  <si>
    <t>出货时间时间</t>
  </si>
  <si>
    <t>客户联系人</t>
  </si>
  <si>
    <t>PO号</t>
  </si>
  <si>
    <t>睿灏编号</t>
  </si>
  <si>
    <t>款号</t>
  </si>
  <si>
    <t>品名</t>
  </si>
  <si>
    <t>数量(片）</t>
  </si>
  <si>
    <t>单价</t>
  </si>
  <si>
    <t>金额(RMB)</t>
  </si>
  <si>
    <t>备注</t>
  </si>
  <si>
    <t>cyndy</t>
  </si>
  <si>
    <t>PO90128-55+90129-55</t>
  </si>
  <si>
    <t>HSTSTR405</t>
  </si>
  <si>
    <t>0528/615/001</t>
  </si>
  <si>
    <t>35514ND-DOUBLE RFID 价格牌 +价格贴75*46mm</t>
  </si>
  <si>
    <t>STR洗标（白底黑字胶带）25*125mm 2页</t>
  </si>
  <si>
    <t>PO90297-55</t>
  </si>
  <si>
    <t>HSTSTR409</t>
  </si>
  <si>
    <t>3587/901/400</t>
  </si>
  <si>
    <t>STR洗标（白底黑字胶带）25*125mm 3页</t>
  </si>
  <si>
    <t>ND_36019胶带警告标-2页</t>
  </si>
  <si>
    <t>34054ND 警告吊牌95*34mm    KAIMEN-PURE BLACK PAPER 300GR-黑色</t>
  </si>
  <si>
    <t>PO90610-55</t>
  </si>
  <si>
    <t>HSTSTR410</t>
  </si>
  <si>
    <t>3602/711/001</t>
  </si>
  <si>
    <t>35514ND RFID 价格牌 无价格贴75*46mm</t>
  </si>
  <si>
    <t>PO90609-55</t>
  </si>
  <si>
    <t>HSTSTR411</t>
  </si>
  <si>
    <t>PO91106-55</t>
  </si>
  <si>
    <t>HSTSTR413</t>
  </si>
  <si>
    <t>PO35121+35120+91253</t>
  </si>
  <si>
    <t>HSTSTR415</t>
  </si>
  <si>
    <t>3598/101/001</t>
  </si>
  <si>
    <t>PO35119</t>
  </si>
  <si>
    <t>36096-ND RFID 价格牌  无价格贴 95*46mm  LIFE ECO 100 250+160GR</t>
  </si>
  <si>
    <t>PO35189-55+35178-55+35180-55</t>
  </si>
  <si>
    <t>HSTSTR416</t>
  </si>
  <si>
    <t>0474/101/001</t>
  </si>
  <si>
    <t>PO35179-55</t>
  </si>
  <si>
    <t>PO35336-55+35333-55+35335-55</t>
  </si>
  <si>
    <t>HSTSTR417</t>
  </si>
  <si>
    <t>0478/101/400</t>
  </si>
  <si>
    <t>PO35334-55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</si>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</sst>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&quot;￥&quot;#,##0.000;&quot;￥&quot;\-#,##0.000"/>
    <numFmt numFmtId="179" formatCode="\¥#,##0.00_);[Red]\(\¥#,##0.00\)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6"/>
      <name val="宋体"/>
      <charset val="134"/>
    </font>
    <font>
      <b/>
      <sz val="18"/>
      <name val="宋体"/>
      <charset val="134"/>
    </font>
    <font>
      <sz val="18"/>
      <color theme="1"/>
      <name val="宋体"/>
      <charset val="134"/>
      <scheme val="minor"/>
    </font>
    <font>
      <sz val="18"/>
      <color theme="1"/>
      <name val="宋体"/>
      <charset val="0"/>
      <scheme val="minor"/>
    </font>
    <font>
      <sz val="18"/>
      <name val="宋体"/>
      <charset val="0"/>
      <scheme val="minor"/>
    </font>
    <font>
      <sz val="18"/>
      <name val="宋体"/>
      <charset val="134"/>
      <scheme val="minor"/>
    </font>
    <font>
      <sz val="18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78" fontId="6" fillId="2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9" fillId="3" borderId="0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7" fontId="6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0" name="图片 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1" name="图片 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2" name="图片 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3" name="图片 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4" name="图片 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5" name="图片 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6" name="图片 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7" name="图片 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8" name="图片 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9" name="图片 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0" name="图片 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1" name="图片 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2" name="图片 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3" name="图片 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4" name="图片 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5" name="图片 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6" name="图片 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7" name="图片 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8" name="图片 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9" name="图片 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0" name="图片 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1" name="图片 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2" name="图片 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3" name="图片 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4" name="图片 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5" name="图片 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6" name="图片 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7" name="图片 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8" name="图片 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9" name="图片 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0" name="图片 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1" name="图片 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2" name="图片 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3" name="图片 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4" name="图片 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5" name="图片 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6" name="图片 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7" name="图片 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8" name="图片 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9" name="图片 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0" name="图片 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1" name="图片 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2" name="图片 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3" name="图片 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4" name="图片 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5" name="图片 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6" name="图片 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7" name="图片 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8" name="图片 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9" name="图片 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4" name="图片 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5" name="图片 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6" name="图片 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7" name="图片 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8" name="图片 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9" name="图片 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0" name="图片 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1" name="图片 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2" name="图片 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3" name="图片 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4" name="图片 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5" name="图片 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6" name="图片 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7" name="图片 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8" name="图片 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9" name="图片 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0" name="图片 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1" name="图片 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2" name="图片 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3" name="图片 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4" name="图片 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5" name="图片 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6" name="图片 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7" name="图片 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8" name="图片 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9" name="图片 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0" name="图片 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1" name="图片 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2" name="图片 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3" name="图片 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4" name="图片 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5" name="图片 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6" name="图片 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7" name="图片 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8" name="图片 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9" name="图片 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0" name="图片 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1" name="图片 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2" name="图片 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3" name="图片 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4" name="图片 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5" name="图片 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6" name="图片 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7" name="图片 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8" name="图片 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9" name="图片 1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0" name="图片 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1" name="图片 1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2" name="图片 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3" name="图片 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4" name="图片 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5" name="图片 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6" name="图片 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7" name="图片 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8" name="图片 1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9" name="图片 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0" name="图片 1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1" name="图片 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2" name="图片 1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3" name="图片 1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4" name="图片 1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5" name="图片 1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6" name="图片 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7" name="图片 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8" name="图片 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9" name="图片 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0" name="图片 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1" name="图片 1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172" name="图片 1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5448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6350</xdr:colOff>
      <xdr:row>18</xdr:row>
      <xdr:rowOff>6350</xdr:rowOff>
    </xdr:to>
    <xdr:pic>
      <xdr:nvPicPr>
        <xdr:cNvPr id="173" name="图片 1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5448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6350</xdr:colOff>
      <xdr:row>22</xdr:row>
      <xdr:rowOff>6350</xdr:rowOff>
    </xdr:to>
    <xdr:pic>
      <xdr:nvPicPr>
        <xdr:cNvPr id="174" name="图片 1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6616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6350</xdr:colOff>
      <xdr:row>22</xdr:row>
      <xdr:rowOff>6350</xdr:rowOff>
    </xdr:to>
    <xdr:pic>
      <xdr:nvPicPr>
        <xdr:cNvPr id="175" name="图片 1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6616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6350</xdr:colOff>
      <xdr:row>26</xdr:row>
      <xdr:rowOff>6350</xdr:rowOff>
    </xdr:to>
    <xdr:pic>
      <xdr:nvPicPr>
        <xdr:cNvPr id="176" name="图片 1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85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6350</xdr:colOff>
      <xdr:row>26</xdr:row>
      <xdr:rowOff>6350</xdr:rowOff>
    </xdr:to>
    <xdr:pic>
      <xdr:nvPicPr>
        <xdr:cNvPr id="177" name="图片 1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1350" y="7785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zoomScale="70" zoomScaleNormal="70" workbookViewId="0">
      <pane ySplit="2" topLeftCell="A3" activePane="bottomLeft" state="frozen"/>
      <selection/>
      <selection pane="bottomLeft" activeCell="D33" sqref="D33"/>
    </sheetView>
  </sheetViews>
  <sheetFormatPr defaultColWidth="19.5454545454545" defaultRowHeight="15"/>
  <cols>
    <col min="1" max="1" width="23.6363636363636" style="2" customWidth="1"/>
    <col min="2" max="2" width="19.8181818181818" style="2" customWidth="1"/>
    <col min="3" max="3" width="52.4545454545455" style="3" customWidth="1"/>
    <col min="4" max="4" width="17.5454545454545" style="2" customWidth="1"/>
    <col min="5" max="5" width="23" style="2" customWidth="1"/>
    <col min="6" max="6" width="115.090909090909" style="2" customWidth="1"/>
    <col min="7" max="7" width="18" style="2" customWidth="1"/>
    <col min="8" max="8" width="13.8181818181818" style="2" customWidth="1"/>
    <col min="9" max="9" width="23" style="2" customWidth="1"/>
    <col min="10" max="10" width="5" style="4" customWidth="1"/>
    <col min="11" max="16383" width="19.5454545454545" style="4" customWidth="1"/>
    <col min="16384" max="16384" width="19.5454545454545" style="4"/>
  </cols>
  <sheetData>
    <row r="1" ht="3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3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35" t="s">
        <v>9</v>
      </c>
      <c r="J2" s="36" t="s">
        <v>10</v>
      </c>
    </row>
    <row r="3" ht="23" spans="1:9">
      <c r="A3" s="10">
        <v>45903</v>
      </c>
      <c r="B3" s="11" t="s">
        <v>11</v>
      </c>
      <c r="C3" s="11" t="s">
        <v>12</v>
      </c>
      <c r="D3" s="11" t="s">
        <v>13</v>
      </c>
      <c r="E3" s="12" t="s">
        <v>14</v>
      </c>
      <c r="F3" s="13" t="s">
        <v>15</v>
      </c>
      <c r="G3" s="14">
        <v>10000</v>
      </c>
      <c r="H3" s="15">
        <v>0.599</v>
      </c>
      <c r="I3" s="37">
        <f>G3*H3</f>
        <v>5990</v>
      </c>
    </row>
    <row r="4" ht="23" spans="1:9">
      <c r="A4" s="10">
        <v>45898</v>
      </c>
      <c r="B4" s="16"/>
      <c r="C4" s="16"/>
      <c r="D4" s="16"/>
      <c r="E4" s="17"/>
      <c r="F4" s="13" t="s">
        <v>16</v>
      </c>
      <c r="G4" s="14">
        <v>20000</v>
      </c>
      <c r="H4" s="18">
        <v>0.05</v>
      </c>
      <c r="I4" s="37">
        <f t="shared" ref="I4:I28" si="0">G4*H4</f>
        <v>1000</v>
      </c>
    </row>
    <row r="5" ht="23" spans="1:9">
      <c r="A5" s="10">
        <v>45909</v>
      </c>
      <c r="B5" s="19" t="s">
        <v>11</v>
      </c>
      <c r="C5" s="19" t="s">
        <v>17</v>
      </c>
      <c r="D5" s="19" t="s">
        <v>18</v>
      </c>
      <c r="E5" s="19" t="s">
        <v>19</v>
      </c>
      <c r="F5" s="20" t="s">
        <v>15</v>
      </c>
      <c r="G5" s="21">
        <v>5000</v>
      </c>
      <c r="H5" s="22">
        <v>0.599</v>
      </c>
      <c r="I5" s="37">
        <f t="shared" si="0"/>
        <v>2995</v>
      </c>
    </row>
    <row r="6" ht="23" spans="1:9">
      <c r="A6" s="10">
        <v>45902</v>
      </c>
      <c r="B6" s="23"/>
      <c r="C6" s="23"/>
      <c r="D6" s="23"/>
      <c r="E6" s="23"/>
      <c r="F6" s="20" t="s">
        <v>20</v>
      </c>
      <c r="G6" s="21">
        <v>15000</v>
      </c>
      <c r="H6" s="24">
        <v>0.05</v>
      </c>
      <c r="I6" s="37">
        <f t="shared" si="0"/>
        <v>750</v>
      </c>
    </row>
    <row r="7" ht="23" spans="1:9">
      <c r="A7" s="10">
        <v>45902</v>
      </c>
      <c r="B7" s="23"/>
      <c r="C7" s="23"/>
      <c r="D7" s="23"/>
      <c r="E7" s="23"/>
      <c r="F7" s="25" t="s">
        <v>21</v>
      </c>
      <c r="G7" s="14">
        <v>10000</v>
      </c>
      <c r="H7" s="24">
        <v>0.11</v>
      </c>
      <c r="I7" s="37">
        <f t="shared" si="0"/>
        <v>1100</v>
      </c>
    </row>
    <row r="8" ht="23" spans="1:9">
      <c r="A8" s="10">
        <v>45904</v>
      </c>
      <c r="B8" s="26"/>
      <c r="C8" s="26"/>
      <c r="D8" s="26"/>
      <c r="E8" s="26"/>
      <c r="F8" s="27" t="s">
        <v>22</v>
      </c>
      <c r="G8" s="21">
        <v>5000</v>
      </c>
      <c r="H8" s="18">
        <v>0.1</v>
      </c>
      <c r="I8" s="37">
        <f t="shared" si="0"/>
        <v>500</v>
      </c>
    </row>
    <row r="9" ht="23" spans="1:9">
      <c r="A9" s="10">
        <v>45909</v>
      </c>
      <c r="B9" s="19" t="s">
        <v>11</v>
      </c>
      <c r="C9" s="19" t="s">
        <v>23</v>
      </c>
      <c r="D9" s="19" t="s">
        <v>24</v>
      </c>
      <c r="E9" s="19" t="s">
        <v>25</v>
      </c>
      <c r="F9" s="20" t="s">
        <v>26</v>
      </c>
      <c r="G9" s="21">
        <v>5000</v>
      </c>
      <c r="H9" s="22">
        <v>0.599</v>
      </c>
      <c r="I9" s="37">
        <f t="shared" si="0"/>
        <v>2995</v>
      </c>
    </row>
    <row r="10" ht="23" spans="1:9">
      <c r="A10" s="10">
        <v>45904</v>
      </c>
      <c r="B10" s="26"/>
      <c r="C10" s="26"/>
      <c r="D10" s="26"/>
      <c r="E10" s="26"/>
      <c r="F10" s="20" t="s">
        <v>20</v>
      </c>
      <c r="G10" s="21">
        <v>15000</v>
      </c>
      <c r="H10" s="24">
        <v>0.05</v>
      </c>
      <c r="I10" s="37">
        <f t="shared" si="0"/>
        <v>750</v>
      </c>
    </row>
    <row r="11" ht="23" spans="1:9">
      <c r="A11" s="10">
        <v>45909</v>
      </c>
      <c r="B11" s="19" t="s">
        <v>11</v>
      </c>
      <c r="C11" s="19" t="s">
        <v>27</v>
      </c>
      <c r="D11" s="19" t="s">
        <v>28</v>
      </c>
      <c r="E11" s="19" t="s">
        <v>14</v>
      </c>
      <c r="F11" s="20" t="s">
        <v>15</v>
      </c>
      <c r="G11" s="21">
        <v>5000</v>
      </c>
      <c r="H11" s="22">
        <v>0.599</v>
      </c>
      <c r="I11" s="37">
        <f t="shared" si="0"/>
        <v>2995</v>
      </c>
    </row>
    <row r="12" ht="23" spans="1:9">
      <c r="A12" s="10">
        <v>45904</v>
      </c>
      <c r="B12" s="26"/>
      <c r="C12" s="26"/>
      <c r="D12" s="26"/>
      <c r="E12" s="26"/>
      <c r="F12" s="20" t="s">
        <v>16</v>
      </c>
      <c r="G12" s="21">
        <v>10000</v>
      </c>
      <c r="H12" s="24">
        <v>0.05</v>
      </c>
      <c r="I12" s="37">
        <f t="shared" si="0"/>
        <v>500</v>
      </c>
    </row>
    <row r="13" ht="23" spans="1:9">
      <c r="A13" s="10">
        <v>45913</v>
      </c>
      <c r="B13" s="19" t="s">
        <v>11</v>
      </c>
      <c r="C13" s="28" t="s">
        <v>29</v>
      </c>
      <c r="D13" s="14" t="s">
        <v>30</v>
      </c>
      <c r="E13" s="10" t="s">
        <v>19</v>
      </c>
      <c r="F13" s="20" t="s">
        <v>15</v>
      </c>
      <c r="G13" s="21">
        <v>5000</v>
      </c>
      <c r="H13" s="22">
        <v>0.599</v>
      </c>
      <c r="I13" s="37">
        <f t="shared" si="0"/>
        <v>2995</v>
      </c>
    </row>
    <row r="14" ht="23" spans="1:9">
      <c r="A14" s="10">
        <v>45907</v>
      </c>
      <c r="B14" s="23"/>
      <c r="C14" s="29"/>
      <c r="D14" s="14"/>
      <c r="E14" s="10"/>
      <c r="F14" s="20" t="s">
        <v>20</v>
      </c>
      <c r="G14" s="21">
        <v>15000</v>
      </c>
      <c r="H14" s="24">
        <v>0.05</v>
      </c>
      <c r="I14" s="37">
        <f t="shared" si="0"/>
        <v>750</v>
      </c>
    </row>
    <row r="15" ht="23" spans="1:9">
      <c r="A15" s="10">
        <v>45907</v>
      </c>
      <c r="B15" s="23"/>
      <c r="C15" s="29"/>
      <c r="D15" s="14"/>
      <c r="E15" s="10"/>
      <c r="F15" s="25" t="s">
        <v>21</v>
      </c>
      <c r="G15" s="14">
        <v>10000</v>
      </c>
      <c r="H15" s="24">
        <v>0.11</v>
      </c>
      <c r="I15" s="37">
        <f t="shared" si="0"/>
        <v>1100</v>
      </c>
    </row>
    <row r="16" ht="23" spans="1:9">
      <c r="A16" s="10">
        <v>45917</v>
      </c>
      <c r="B16" s="26"/>
      <c r="C16" s="30"/>
      <c r="D16" s="14"/>
      <c r="E16" s="10"/>
      <c r="F16" s="27" t="s">
        <v>22</v>
      </c>
      <c r="G16" s="21">
        <v>5000</v>
      </c>
      <c r="H16" s="18">
        <v>0.1</v>
      </c>
      <c r="I16" s="37">
        <f t="shared" si="0"/>
        <v>500</v>
      </c>
    </row>
    <row r="17" ht="23" spans="1:9">
      <c r="A17" s="10">
        <v>45924</v>
      </c>
      <c r="B17" s="19" t="s">
        <v>11</v>
      </c>
      <c r="C17" s="14" t="s">
        <v>31</v>
      </c>
      <c r="D17" s="14" t="s">
        <v>32</v>
      </c>
      <c r="E17" s="31" t="s">
        <v>33</v>
      </c>
      <c r="F17" s="20" t="s">
        <v>15</v>
      </c>
      <c r="G17" s="21">
        <v>7505</v>
      </c>
      <c r="H17" s="22">
        <v>0.599</v>
      </c>
      <c r="I17" s="37">
        <f t="shared" si="0"/>
        <v>4495.495</v>
      </c>
    </row>
    <row r="18" ht="23" spans="1:9">
      <c r="A18" s="10">
        <v>45918</v>
      </c>
      <c r="B18" s="23"/>
      <c r="C18" s="14"/>
      <c r="D18" s="14"/>
      <c r="E18" s="31"/>
      <c r="F18" s="20" t="s">
        <v>16</v>
      </c>
      <c r="G18" s="21">
        <v>15010</v>
      </c>
      <c r="H18" s="24">
        <v>0.05</v>
      </c>
      <c r="I18" s="37">
        <f t="shared" si="0"/>
        <v>750.5</v>
      </c>
    </row>
    <row r="19" ht="23" spans="1:9">
      <c r="A19" s="10">
        <v>45924</v>
      </c>
      <c r="B19" s="23"/>
      <c r="C19" s="14" t="s">
        <v>34</v>
      </c>
      <c r="D19" s="14"/>
      <c r="E19" s="31"/>
      <c r="F19" s="20" t="s">
        <v>35</v>
      </c>
      <c r="G19" s="21">
        <v>504</v>
      </c>
      <c r="H19" s="22">
        <v>0.59</v>
      </c>
      <c r="I19" s="37">
        <f t="shared" si="0"/>
        <v>297.36</v>
      </c>
    </row>
    <row r="20" ht="23" spans="1:9">
      <c r="A20" s="10">
        <v>45918</v>
      </c>
      <c r="B20" s="26"/>
      <c r="C20" s="14"/>
      <c r="D20" s="14"/>
      <c r="E20" s="31"/>
      <c r="F20" s="20" t="s">
        <v>16</v>
      </c>
      <c r="G20" s="21">
        <v>1008</v>
      </c>
      <c r="H20" s="24">
        <v>0.05</v>
      </c>
      <c r="I20" s="37">
        <f t="shared" si="0"/>
        <v>50.4</v>
      </c>
    </row>
    <row r="21" ht="23" spans="1:9">
      <c r="A21" s="10">
        <v>45925</v>
      </c>
      <c r="B21" s="19" t="s">
        <v>11</v>
      </c>
      <c r="C21" s="14" t="s">
        <v>36</v>
      </c>
      <c r="D21" s="10" t="s">
        <v>37</v>
      </c>
      <c r="E21" s="10" t="s">
        <v>38</v>
      </c>
      <c r="F21" s="20" t="s">
        <v>15</v>
      </c>
      <c r="G21" s="21">
        <v>5061</v>
      </c>
      <c r="H21" s="22">
        <v>0.599</v>
      </c>
      <c r="I21" s="37">
        <f t="shared" si="0"/>
        <v>3031.539</v>
      </c>
    </row>
    <row r="22" ht="23" spans="1:9">
      <c r="A22" s="10">
        <v>45920</v>
      </c>
      <c r="B22" s="23"/>
      <c r="C22" s="14"/>
      <c r="D22" s="10"/>
      <c r="E22" s="10"/>
      <c r="F22" s="20" t="s">
        <v>20</v>
      </c>
      <c r="G22" s="21">
        <v>15183</v>
      </c>
      <c r="H22" s="24">
        <v>0.05</v>
      </c>
      <c r="I22" s="37">
        <f t="shared" si="0"/>
        <v>759.15</v>
      </c>
    </row>
    <row r="23" ht="23" spans="1:9">
      <c r="A23" s="10">
        <v>45924</v>
      </c>
      <c r="B23" s="23"/>
      <c r="C23" s="14" t="s">
        <v>39</v>
      </c>
      <c r="D23" s="10"/>
      <c r="E23" s="10"/>
      <c r="F23" s="20" t="s">
        <v>35</v>
      </c>
      <c r="G23" s="21">
        <v>448</v>
      </c>
      <c r="H23" s="22">
        <v>0.59</v>
      </c>
      <c r="I23" s="37">
        <f t="shared" si="0"/>
        <v>264.32</v>
      </c>
    </row>
    <row r="24" ht="23" spans="1:9">
      <c r="A24" s="10">
        <v>45920</v>
      </c>
      <c r="B24" s="26"/>
      <c r="C24" s="14"/>
      <c r="D24" s="10"/>
      <c r="E24" s="10"/>
      <c r="F24" s="20" t="s">
        <v>20</v>
      </c>
      <c r="G24" s="21">
        <v>1344</v>
      </c>
      <c r="H24" s="24">
        <v>0.05</v>
      </c>
      <c r="I24" s="37">
        <f t="shared" si="0"/>
        <v>67.2</v>
      </c>
    </row>
    <row r="25" ht="23" spans="1:9">
      <c r="A25" s="10">
        <v>45925</v>
      </c>
      <c r="B25" s="19" t="s">
        <v>11</v>
      </c>
      <c r="C25" s="14" t="s">
        <v>40</v>
      </c>
      <c r="D25" s="14" t="s">
        <v>41</v>
      </c>
      <c r="E25" s="31" t="s">
        <v>42</v>
      </c>
      <c r="F25" s="20" t="s">
        <v>15</v>
      </c>
      <c r="G25" s="21">
        <v>5561</v>
      </c>
      <c r="H25" s="22">
        <v>0.599</v>
      </c>
      <c r="I25" s="37">
        <f t="shared" si="0"/>
        <v>3331.039</v>
      </c>
    </row>
    <row r="26" ht="23" spans="1:9">
      <c r="A26" s="10">
        <v>45920</v>
      </c>
      <c r="B26" s="23"/>
      <c r="C26" s="14"/>
      <c r="D26" s="14"/>
      <c r="E26" s="31"/>
      <c r="F26" s="20" t="s">
        <v>16</v>
      </c>
      <c r="G26" s="21">
        <v>11122</v>
      </c>
      <c r="H26" s="24">
        <v>0.05</v>
      </c>
      <c r="I26" s="37">
        <f t="shared" si="0"/>
        <v>556.1</v>
      </c>
    </row>
    <row r="27" ht="23" spans="1:9">
      <c r="A27" s="10">
        <v>45925</v>
      </c>
      <c r="B27" s="23"/>
      <c r="C27" s="14" t="s">
        <v>43</v>
      </c>
      <c r="D27" s="14"/>
      <c r="E27" s="31"/>
      <c r="F27" s="20" t="s">
        <v>35</v>
      </c>
      <c r="G27" s="21">
        <v>448</v>
      </c>
      <c r="H27" s="22">
        <v>0.59</v>
      </c>
      <c r="I27" s="37">
        <f t="shared" si="0"/>
        <v>264.32</v>
      </c>
    </row>
    <row r="28" ht="23" spans="1:9">
      <c r="A28" s="10">
        <v>45920</v>
      </c>
      <c r="B28" s="26"/>
      <c r="C28" s="14"/>
      <c r="D28" s="14"/>
      <c r="E28" s="31"/>
      <c r="F28" s="20" t="s">
        <v>16</v>
      </c>
      <c r="G28" s="21">
        <v>896</v>
      </c>
      <c r="H28" s="24">
        <v>0.05</v>
      </c>
      <c r="I28" s="37">
        <f t="shared" si="0"/>
        <v>44.8</v>
      </c>
    </row>
    <row r="29" ht="23" spans="1:9">
      <c r="A29" s="32"/>
      <c r="B29" s="32"/>
      <c r="C29" s="33"/>
      <c r="D29" s="32"/>
      <c r="E29" s="32"/>
      <c r="F29" s="32"/>
      <c r="G29" s="32"/>
      <c r="H29" s="32"/>
      <c r="I29" s="32"/>
    </row>
    <row r="30" ht="23" spans="1:9">
      <c r="A30" s="32"/>
      <c r="B30" s="32"/>
      <c r="C30" s="33"/>
      <c r="D30" s="32"/>
      <c r="E30" s="32"/>
      <c r="F30" s="32"/>
      <c r="G30" s="32"/>
      <c r="H30" s="32"/>
      <c r="I30" s="32"/>
    </row>
    <row r="31" ht="23" spans="1:9">
      <c r="A31" s="32"/>
      <c r="B31" s="32"/>
      <c r="C31" s="33"/>
      <c r="D31" s="32"/>
      <c r="E31" s="32"/>
      <c r="F31" s="32"/>
      <c r="G31" s="32"/>
      <c r="H31" s="34" t="s">
        <v>44</v>
      </c>
      <c r="I31" s="34">
        <f>SUM(I3:I30)</f>
        <v>38832.223</v>
      </c>
    </row>
  </sheetData>
  <autoFilter xmlns:etc="http://www.wps.cn/officeDocument/2017/etCustomData" ref="A2:J28" etc:filterBottomFollowUsedRange="0">
    <extLst/>
  </autoFilter>
  <mergeCells count="36">
    <mergeCell ref="A1:J1"/>
    <mergeCell ref="B3:B4"/>
    <mergeCell ref="B5:B8"/>
    <mergeCell ref="B9:B10"/>
    <mergeCell ref="B11:B12"/>
    <mergeCell ref="B13:B16"/>
    <mergeCell ref="B17:B20"/>
    <mergeCell ref="B21:B24"/>
    <mergeCell ref="B25:B28"/>
    <mergeCell ref="C3:C4"/>
    <mergeCell ref="C5:C8"/>
    <mergeCell ref="C9:C10"/>
    <mergeCell ref="C11:C12"/>
    <mergeCell ref="C13:C16"/>
    <mergeCell ref="C17:C18"/>
    <mergeCell ref="C19:C20"/>
    <mergeCell ref="C21:C22"/>
    <mergeCell ref="C23:C24"/>
    <mergeCell ref="C25:C26"/>
    <mergeCell ref="C27:C28"/>
    <mergeCell ref="D3:D4"/>
    <mergeCell ref="D5:D8"/>
    <mergeCell ref="D9:D10"/>
    <mergeCell ref="D11:D12"/>
    <mergeCell ref="D13:D16"/>
    <mergeCell ref="D17:D20"/>
    <mergeCell ref="D21:D24"/>
    <mergeCell ref="D25:D28"/>
    <mergeCell ref="E3:E4"/>
    <mergeCell ref="E5:E8"/>
    <mergeCell ref="E9:E10"/>
    <mergeCell ref="E11:E12"/>
    <mergeCell ref="E13:E16"/>
    <mergeCell ref="E17:E20"/>
    <mergeCell ref="E21:E24"/>
    <mergeCell ref="E25:E2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岁馨</cp:lastModifiedBy>
  <dcterms:created xsi:type="dcterms:W3CDTF">2017-08-21T10:11:00Z</dcterms:created>
  <dcterms:modified xsi:type="dcterms:W3CDTF">2025-10-15T08:33:11Z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4795025601184CDBB082CC1A12A97B98_13</vt:lpwstr>
  </property>
</Properties>
</file>