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0月对账单" sheetId="28" r:id="rId1"/>
  </sheets>
  <definedNames>
    <definedName name="_xlnm._FilterDatabase" localSheetId="0" hidden="1">'10月对账单'!$A$1:$I$18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<sst xmlns="http://schemas.openxmlformats.org/spreadsheetml/2006/main" count="52" uniqueCount="40">
  <si>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</si>
  <si>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</si>
  <si>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</si>
  <si>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</si>
  <si>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</si>
  <si>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</si>
  <si>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</si>
  <si>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</si>
  <si>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</si>
  <si>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</si>
  <si>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Angelina</t>
  </si>
  <si>
    <t>RKRBSKD0022</t>
  </si>
  <si>
    <t>TIAN 6268-128-406
China 女衬衫 翻单1</t>
  </si>
  <si>
    <t>白织标-55*10mm 
WLBCGEN015 (BKWOL24005)</t>
  </si>
  <si>
    <t>白色缎带洗标CLBCGEN003*4页-60*25mm</t>
  </si>
  <si>
    <t>空白标BKKBXM24002（60*25mm）</t>
  </si>
  <si>
    <t>白色吊牌HPBCGEN001-60*95mm</t>
  </si>
  <si>
    <t>黑色 吊绳 MRBCGEN004-320*1.5mm</t>
  </si>
  <si>
    <t>RKRBSKD0024</t>
  </si>
  <si>
    <t>TIAN 6268-128-406
China 女衬衫 翻单2</t>
  </si>
  <si>
    <t>RKRBSKD0028</t>
  </si>
  <si>
    <t>TIAN 6268-128-406
China 女衬衫 翻单3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</si>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</sst>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8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E8" sqref="E8:E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8.72727272727273" style="1"/>
    <col min="11" max="11" width="12.8181818181818" style="1"/>
    <col min="12" max="15" width="8.72727272727273" style="1"/>
    <col min="16" max="16" width="12.8181818181818" style="1"/>
    <col min="17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9</v>
      </c>
    </row>
    <row r="3" ht="33" spans="1:9">
      <c r="A3" s="13">
        <v>45919</v>
      </c>
      <c r="B3" s="14" t="s">
        <v>10</v>
      </c>
      <c r="C3" s="15">
        <v>90415</v>
      </c>
      <c r="D3" s="16" t="s">
        <v>11</v>
      </c>
      <c r="E3" s="15" t="s">
        <v>12</v>
      </c>
      <c r="F3" s="17" t="s">
        <v>13</v>
      </c>
      <c r="G3" s="18">
        <v>2000</v>
      </c>
      <c r="H3" s="19">
        <v>0.1</v>
      </c>
      <c r="I3" s="20">
        <f>G3*H3</f>
        <v>200</v>
      </c>
    </row>
    <row r="4" ht="16.5" spans="1:9">
      <c r="A4" s="13"/>
      <c r="B4" s="14"/>
      <c r="C4" s="15"/>
      <c r="D4" s="16"/>
      <c r="E4" s="15"/>
      <c r="F4" s="18" t="s">
        <v>14</v>
      </c>
      <c r="G4" s="18">
        <f>2000*4</f>
        <v>8000</v>
      </c>
      <c r="H4" s="19">
        <v>0.042</v>
      </c>
      <c r="I4" s="20">
        <f t="shared" ref="I4:I17" si="0">G4*H4</f>
        <v>336</v>
      </c>
    </row>
    <row r="5" ht="16.5" spans="1:9">
      <c r="A5" s="13"/>
      <c r="B5" s="14"/>
      <c r="C5" s="15"/>
      <c r="D5" s="16"/>
      <c r="E5" s="15"/>
      <c r="F5" s="18" t="s">
        <v>15</v>
      </c>
      <c r="G5" s="18">
        <v>2000</v>
      </c>
      <c r="H5" s="19">
        <v>0.03</v>
      </c>
      <c r="I5" s="20">
        <f t="shared" si="0"/>
        <v>60</v>
      </c>
    </row>
    <row r="6" ht="16.5" spans="1:9">
      <c r="A6" s="13"/>
      <c r="B6" s="14"/>
      <c r="C6" s="15"/>
      <c r="D6" s="16"/>
      <c r="E6" s="15"/>
      <c r="F6" s="15" t="s">
        <v>16</v>
      </c>
      <c r="G6" s="18">
        <v>2000</v>
      </c>
      <c r="H6" s="19">
        <v>0.28</v>
      </c>
      <c r="I6" s="20">
        <f t="shared" si="0"/>
        <v>560</v>
      </c>
    </row>
    <row r="7" ht="16.5" spans="1:9">
      <c r="A7" s="13"/>
      <c r="B7" s="14"/>
      <c r="C7" s="15"/>
      <c r="D7" s="16"/>
      <c r="E7" s="15"/>
      <c r="F7" s="14" t="s">
        <v>17</v>
      </c>
      <c r="G7" s="18">
        <v>2000</v>
      </c>
      <c r="H7" s="19">
        <v>0.1</v>
      </c>
      <c r="I7" s="20">
        <f t="shared" si="0"/>
        <v>200</v>
      </c>
    </row>
    <row r="8" ht="33" spans="1:9">
      <c r="A8" s="13">
        <v>45925</v>
      </c>
      <c r="B8" s="14" t="s">
        <v>10</v>
      </c>
      <c r="C8" s="15">
        <v>90754</v>
      </c>
      <c r="D8" s="16" t="s">
        <v>18</v>
      </c>
      <c r="E8" s="15" t="s">
        <v>19</v>
      </c>
      <c r="F8" s="17" t="s">
        <v>13</v>
      </c>
      <c r="G8" s="18">
        <v>1500</v>
      </c>
      <c r="H8" s="19">
        <v>0.1</v>
      </c>
      <c r="I8" s="20">
        <f t="shared" si="0"/>
        <v>150</v>
      </c>
    </row>
    <row r="9" ht="16.5" spans="1:9">
      <c r="A9" s="13"/>
      <c r="B9" s="14"/>
      <c r="C9" s="15"/>
      <c r="D9" s="16"/>
      <c r="E9" s="15"/>
      <c r="F9" s="18" t="s">
        <v>14</v>
      </c>
      <c r="G9" s="18">
        <f>1500*4</f>
        <v>6000</v>
      </c>
      <c r="H9" s="19">
        <v>0.042</v>
      </c>
      <c r="I9" s="20">
        <f t="shared" si="0"/>
        <v>252</v>
      </c>
    </row>
    <row r="10" ht="16.5" spans="1:9">
      <c r="A10" s="13"/>
      <c r="B10" s="14"/>
      <c r="C10" s="15"/>
      <c r="D10" s="16"/>
      <c r="E10" s="15"/>
      <c r="F10" s="18" t="s">
        <v>15</v>
      </c>
      <c r="G10" s="18">
        <v>1500</v>
      </c>
      <c r="H10" s="19">
        <v>0.03</v>
      </c>
      <c r="I10" s="20">
        <f t="shared" si="0"/>
        <v>45</v>
      </c>
    </row>
    <row r="11" ht="16.5" spans="1:9">
      <c r="A11" s="13"/>
      <c r="B11" s="14"/>
      <c r="C11" s="15"/>
      <c r="D11" s="16"/>
      <c r="E11" s="15"/>
      <c r="F11" s="15" t="s">
        <v>16</v>
      </c>
      <c r="G11" s="18">
        <v>1500</v>
      </c>
      <c r="H11" s="19">
        <v>0.28</v>
      </c>
      <c r="I11" s="20">
        <f t="shared" si="0"/>
        <v>420</v>
      </c>
    </row>
    <row r="12" ht="16.5" spans="1:9">
      <c r="A12" s="13"/>
      <c r="B12" s="14"/>
      <c r="C12" s="15"/>
      <c r="D12" s="16"/>
      <c r="E12" s="15"/>
      <c r="F12" s="14" t="s">
        <v>17</v>
      </c>
      <c r="G12" s="18">
        <v>1500</v>
      </c>
      <c r="H12" s="19">
        <v>0.1</v>
      </c>
      <c r="I12" s="20">
        <f t="shared" si="0"/>
        <v>150</v>
      </c>
    </row>
    <row r="13" ht="33" spans="1:9">
      <c r="A13" s="13">
        <v>45936</v>
      </c>
      <c r="B13" s="14" t="s">
        <v>10</v>
      </c>
      <c r="C13" s="15">
        <v>91236</v>
      </c>
      <c r="D13" s="16" t="s">
        <v>20</v>
      </c>
      <c r="E13" s="15" t="s">
        <v>21</v>
      </c>
      <c r="F13" s="17" t="s">
        <v>13</v>
      </c>
      <c r="G13" s="18">
        <v>3000</v>
      </c>
      <c r="H13" s="19">
        <v>0.1</v>
      </c>
      <c r="I13" s="21">
        <f t="shared" si="0"/>
        <v>300</v>
      </c>
    </row>
    <row r="14" ht="16.5" spans="1:9">
      <c r="A14" s="13"/>
      <c r="B14" s="14"/>
      <c r="C14" s="15"/>
      <c r="D14" s="16"/>
      <c r="E14" s="15"/>
      <c r="F14" s="18" t="s">
        <v>14</v>
      </c>
      <c r="G14" s="18">
        <f>3000*4</f>
        <v>12000</v>
      </c>
      <c r="H14" s="19">
        <v>0.042</v>
      </c>
      <c r="I14" s="21">
        <f t="shared" si="0"/>
        <v>504</v>
      </c>
    </row>
    <row r="15" ht="16.5" spans="1:9">
      <c r="A15" s="13"/>
      <c r="B15" s="14"/>
      <c r="C15" s="15"/>
      <c r="D15" s="16"/>
      <c r="E15" s="15"/>
      <c r="F15" s="18" t="s">
        <v>15</v>
      </c>
      <c r="G15" s="18">
        <v>3000</v>
      </c>
      <c r="H15" s="19">
        <v>0.03</v>
      </c>
      <c r="I15" s="21">
        <f t="shared" si="0"/>
        <v>90</v>
      </c>
    </row>
    <row r="16" ht="16.5" spans="1:9">
      <c r="A16" s="13"/>
      <c r="B16" s="14"/>
      <c r="C16" s="15"/>
      <c r="D16" s="16"/>
      <c r="E16" s="15"/>
      <c r="F16" s="15" t="s">
        <v>16</v>
      </c>
      <c r="G16" s="18">
        <v>3000</v>
      </c>
      <c r="H16" s="19">
        <v>0.28</v>
      </c>
      <c r="I16" s="18">
        <f t="shared" si="0"/>
        <v>840</v>
      </c>
    </row>
    <row r="17" ht="16.5" spans="1:10">
      <c r="A17" s="13"/>
      <c r="B17" s="14"/>
      <c r="C17" s="15"/>
      <c r="D17" s="16"/>
      <c r="E17" s="15"/>
      <c r="F17" s="14" t="s">
        <v>17</v>
      </c>
      <c r="G17" s="18">
        <v>3000</v>
      </c>
      <c r="H17" s="19">
        <v>0.1</v>
      </c>
      <c r="I17" s="18">
        <f t="shared" si="0"/>
        <v>300</v>
      </c>
    </row>
    <row r="18" ht="16.5" spans="1:10">
      <c r="I18" s="22">
        <f>SUM(I3:I17)</f>
        <v>4407</v>
      </c>
    </row>
    <row r="21" ht="28.5" spans="1:10">
      <c r="A21" s="23" t="s">
        <v>22</v>
      </c>
      <c r="B21" s="23"/>
      <c r="C21" s="23"/>
      <c r="D21" s="23"/>
      <c r="E21" s="23"/>
      <c r="F21" s="23"/>
      <c r="G21" s="23"/>
      <c r="H21" s="23"/>
      <c r="I21" s="23"/>
      <c r="J21" s="23"/>
    </row>
    <row r="22" ht="14.5" spans="1:10">
      <c r="A22" s="24" t="s">
        <v>23</v>
      </c>
      <c r="B22" s="24" t="s">
        <v>24</v>
      </c>
      <c r="C22" s="24" t="s">
        <v>25</v>
      </c>
      <c r="D22" s="25" t="s">
        <v>26</v>
      </c>
      <c r="E22" s="24" t="s">
        <v>27</v>
      </c>
      <c r="F22" s="26" t="s">
        <v>28</v>
      </c>
      <c r="G22" s="24" t="s">
        <v>29</v>
      </c>
      <c r="H22" s="24" t="s">
        <v>30</v>
      </c>
      <c r="I22" s="25" t="s">
        <v>31</v>
      </c>
      <c r="J22" s="24" t="s">
        <v>32</v>
      </c>
    </row>
    <row r="23" ht="28.5" spans="1:10">
      <c r="A23" s="24"/>
      <c r="B23" s="24"/>
      <c r="C23" s="24"/>
      <c r="D23" s="27" t="s">
        <v>33</v>
      </c>
      <c r="E23" s="24"/>
      <c r="F23" s="28" t="s">
        <v>34</v>
      </c>
      <c r="G23" s="24"/>
      <c r="H23" s="24"/>
      <c r="I23" s="29" t="s">
        <v>35</v>
      </c>
      <c r="J23" s="24"/>
    </row>
    <row r="24" ht="28" spans="1:10">
      <c r="A24" s="30">
        <v>1</v>
      </c>
      <c r="B24" s="31">
        <v>45968</v>
      </c>
      <c r="C24" s="32" t="s">
        <v>36</v>
      </c>
      <c r="D24" s="32" t="s">
        <v>37</v>
      </c>
      <c r="E24" s="32" t="s">
        <v>38</v>
      </c>
      <c r="F24" s="32"/>
      <c r="G24" s="32" t="s">
        <v>39</v>
      </c>
      <c r="H24" s="32">
        <v>6500</v>
      </c>
      <c r="I24" s="32">
        <v>4407</v>
      </c>
      <c r="J24" s="32"/>
    </row>
  </sheetData>
  <autoFilter xmlns:etc="http://www.wps.cn/officeDocument/2017/etCustomData" ref="A1:I18" etc:filterBottomFollowUsedRange="0">
    <extLst/>
  </autoFilter>
  <mergeCells count="24">
    <mergeCell ref="A1:I1"/>
    <mergeCell ref="A21:J21"/>
    <mergeCell ref="A3:A7"/>
    <mergeCell ref="A8:A12"/>
    <mergeCell ref="A13:A17"/>
    <mergeCell ref="A22:A23"/>
    <mergeCell ref="B3:B7"/>
    <mergeCell ref="B8:B12"/>
    <mergeCell ref="B13:B17"/>
    <mergeCell ref="B22:B23"/>
    <mergeCell ref="C3:C7"/>
    <mergeCell ref="C8:C12"/>
    <mergeCell ref="C13:C17"/>
    <mergeCell ref="C22:C23"/>
    <mergeCell ref="D3:D7"/>
    <mergeCell ref="D8:D12"/>
    <mergeCell ref="D13:D17"/>
    <mergeCell ref="E3:E7"/>
    <mergeCell ref="E8:E12"/>
    <mergeCell ref="E13:E17"/>
    <mergeCell ref="E22:E23"/>
    <mergeCell ref="G22:G23"/>
    <mergeCell ref="H22:H23"/>
    <mergeCell ref="J22:J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2025-11-07T02:50:25Z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884B07814F664AC4BB775C1F942BB923_13</vt:lpwstr>
  </property>
</Properties>
</file>