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<sst xmlns="http://schemas.openxmlformats.org/spreadsheetml/2006/main" count="144" uniqueCount="120">
  <si>
    <t>南京润捷002 月结</t>
  </si>
  <si>
    <t>25R007 pv00070 两边折织标54x10mm（折后42x10mm）</t>
  </si>
  <si>
    <t>南京润捷003 S25060875</t>
  </si>
  <si>
    <t>PO00070 ET090077 TYPE1 贴纸</t>
  </si>
  <si>
    <t>PO00070 ET090077 TYPE4 吊牌 0762456</t>
  </si>
  <si>
    <t>PO00070 ET090077 TYPE4 吊牌 0762632</t>
  </si>
  <si>
    <t>PO00070 ET090077 TYPE4 吊牌 0762457</t>
  </si>
  <si>
    <t>PO00070 ET090077 TYPE4 吊牌 0762568</t>
  </si>
  <si>
    <t>PO00070 ET090077 TYPE4 吊牌 0762044</t>
  </si>
  <si>
    <t>PO00070 ET090077 TYPE4 吊牌 0762472</t>
  </si>
  <si>
    <t>PO00070 ET090077 TYPE4 吊牌 0762471</t>
  </si>
  <si>
    <t>PO00070 ET090077 TYPE4 吊牌 0762461</t>
  </si>
  <si>
    <t>PO00070 ET090077 TYPE5 74*35洗标</t>
  </si>
  <si>
    <t>南京润捷004</t>
  </si>
  <si>
    <t>mayoral洗标 090680750-0709 35*74mm</t>
  </si>
  <si>
    <t>mayoral洗标 090700650-0709 35*74mm</t>
  </si>
  <si>
    <t>mayoral洗标 090750800-0709 35*74mm</t>
  </si>
  <si>
    <t>mayoral洗标 101480650-0709 35*74mm</t>
  </si>
  <si>
    <t>mayoral洗标 101480660-0709 35*74mm</t>
  </si>
  <si>
    <t>mayoral洗标 101490710-0709 35*74mm</t>
  </si>
  <si>
    <t>mayoral洗标 101490720-0709 35*74mm</t>
  </si>
  <si>
    <t>mayoral洗标 101500100-0710 35*74mm</t>
  </si>
  <si>
    <t>mayoral洗标 101930170-0709 35*74mm</t>
  </si>
  <si>
    <t>mayoral洗标 101930180-0709 35*74mm</t>
  </si>
  <si>
    <t>mayoral洗标 101940230-0709 35*74mm</t>
  </si>
  <si>
    <t>mayoral洗标 101940240-0709 35*74mm</t>
  </si>
  <si>
    <t>mayoral洗标 101950310-0709 35*74mm</t>
  </si>
  <si>
    <t>南京润捷005</t>
  </si>
  <si>
    <t>25R007/25R012 mayoral塑料袋100% Recycled蓝色款 26*32+5cm</t>
  </si>
  <si>
    <t>25R007/25R012 mayoral塑料袋100% Recycled蓝色款 23*21+5cm</t>
  </si>
  <si>
    <t>25R007/25R012 mayoral塑料袋100% Recycled蓝色款 30*21+5cm</t>
  </si>
  <si>
    <t>南京润捷006 S25071003</t>
  </si>
  <si>
    <t>PO00115 ET090122 TYPE1 贴纸</t>
  </si>
  <si>
    <t>PO00115 ET090122 TYPE4 吊牌 0762456</t>
  </si>
  <si>
    <t>PO00115 ET090122 TYPE4 吊牌 0762044</t>
  </si>
  <si>
    <t>PO00115 ET090122 TYPE4 吊牌 0762471</t>
  </si>
  <si>
    <t>PO00115 ET090122 TYPE4 吊牌 0762461</t>
  </si>
  <si>
    <t>PO00115 ET090122 TYPE4 吊牌 0762071</t>
  </si>
  <si>
    <t>PO00115 ET090122 TYPE5 74*35洗标</t>
  </si>
  <si>
    <t>南京润捷007</t>
  </si>
  <si>
    <t>mayoral洗标 090680750-0714 35*74mm</t>
  </si>
  <si>
    <t>mayoral洗标 090700650-0714 35*74mm</t>
  </si>
  <si>
    <t>mayoral洗标 090700660-0721(全码-) 35*74mm</t>
  </si>
  <si>
    <t>mayoral洗标 090750800-0714 35*74mm</t>
  </si>
  <si>
    <t>南京润捷008</t>
  </si>
  <si>
    <t>25R015 mayoral塑料袋100% Recycled蓝色款 26*32+5cm</t>
  </si>
  <si>
    <t>25R015 mayoral塑料袋100% Recycled蓝色款 30*21+5cm</t>
  </si>
  <si>
    <t>25R015 mayoral塑料袋100% Recycled蓝色款 40*28+5cm</t>
  </si>
  <si>
    <t>25R015 pv00163 两边折织标54x10mm（折后42x10mm）</t>
  </si>
  <si>
    <t>25R015 pv00163 中折织标84x20mm（折后42x20mm）4733</t>
  </si>
  <si>
    <t>南京润捷009</t>
  </si>
  <si>
    <t>mayoral洗标 10144</t>
  </si>
  <si>
    <t>mayoral洗标 10145</t>
  </si>
  <si>
    <t>mayoral洗标 10148</t>
  </si>
  <si>
    <t>mayoral洗标 10149</t>
  </si>
  <si>
    <t>mayoral洗标 10150</t>
  </si>
  <si>
    <t>mayoral洗标 10190</t>
  </si>
  <si>
    <t>mayoral洗标 10193</t>
  </si>
  <si>
    <t>mayoral洗标 10194</t>
  </si>
  <si>
    <t>mayoral洗标 10195</t>
  </si>
  <si>
    <t>南京润捷010 S25080460</t>
  </si>
  <si>
    <t>PO00163 ET090180 TYPE1 贴纸</t>
  </si>
  <si>
    <t>PO00163 ET090180 TYPE4 吊牌 0762457</t>
  </si>
  <si>
    <t>PO00163 ET090180 TYPE4 吊牌 0762568</t>
  </si>
  <si>
    <t>PO00163 ET090180 TYPE4 吊牌 0762044</t>
  </si>
  <si>
    <t>PO00163 ET090180 TYPE4 吊牌 0762472</t>
  </si>
  <si>
    <t>PO00163 ET090180 TYPE4 吊牌 0762462</t>
  </si>
  <si>
    <t>PO00163 ET090180 TYPE5 74*35洗标</t>
  </si>
  <si>
    <t>南京润捷011</t>
  </si>
  <si>
    <t>25R015-1 pv00163 中折织标84x20mm（折后42x20mm）4733</t>
  </si>
  <si>
    <t>南京润捷012 S25090123</t>
  </si>
  <si>
    <t>PO00320 ET090380 TYPE1 贴纸</t>
  </si>
  <si>
    <t>PO00320 ET090380 TYPE4 吊牌 0762457</t>
  </si>
  <si>
    <t>PO00320 ET090380 TYPE4 吊牌 0762044</t>
  </si>
  <si>
    <t>PO00320 ET090380 TYPE5 74*35洗标</t>
  </si>
  <si>
    <t>南京润捷013</t>
  </si>
  <si>
    <t>南京润捷014</t>
  </si>
  <si>
    <t>mayoral洗标 10145 56</t>
  </si>
  <si>
    <t>mayoral洗标 10149 73</t>
  </si>
  <si>
    <t>mayoral洗标 10150 12</t>
  </si>
  <si>
    <t>mayoral洗标 10228 59</t>
  </si>
  <si>
    <t>mayoral洗标 9070 67</t>
  </si>
  <si>
    <t>mayoral洗标 9075 82</t>
  </si>
  <si>
    <t>mayoral洗标 10193 19</t>
  </si>
  <si>
    <t>南京润捷015 S25100137</t>
  </si>
  <si>
    <t>PO00486 ET090581 TYPE1 贴纸</t>
  </si>
  <si>
    <t>PO00486 ET090581 TYPE4 吊牌 0762456</t>
  </si>
  <si>
    <t>PO00486 ET090581 TYPE4 吊牌 0762457</t>
  </si>
  <si>
    <t>PO00486 ET090581 TYPE4 吊牌 0762044</t>
  </si>
  <si>
    <t>PO00486 ET090581 TYPE5 74*35洗标</t>
  </si>
  <si>
    <t>南京润捷016</t>
  </si>
  <si>
    <t>25R020 mayoral塑料袋100% Recycled蓝色款 26*32+5cm</t>
  </si>
  <si>
    <t>25R020 mayoral塑料袋100% Recycled蓝色款 23*24+5cm</t>
  </si>
  <si>
    <t>25R020 mayoral塑料袋100% Recycled蓝色款 30*21+5cm</t>
  </si>
  <si>
    <t>25R020 mayoral塑料袋100% Recycled蓝色款 40*28+5cm</t>
  </si>
  <si>
    <t>25R020 pv00320 两边折织标54x10mm（折后42x10mm） 2225</t>
  </si>
  <si>
    <t>25R020 pv00320 中折织标84x20mm（折后42x20mm）4733</t>
  </si>
  <si>
    <t>南京润捷017 S25100452</t>
  </si>
  <si>
    <t>PO00568 ET090692 TYPE1 贴纸</t>
  </si>
  <si>
    <t>PO00568 ET090692 TYPE4 吊牌 0762456</t>
  </si>
  <si>
    <t>PO00568 ET090692 TYPE4 吊牌 0762632</t>
  </si>
  <si>
    <t>PO00568 ET090692 TYPE4 吊牌 0762457</t>
  </si>
  <si>
    <t>PO00568 ET090692 TYPE4 吊牌 0762568</t>
  </si>
  <si>
    <t>PO00568 ET090692 TYPE4 吊牌 0762044</t>
  </si>
  <si>
    <t>PO00568 ET090692 TYPE4 吊牌 0762472</t>
  </si>
  <si>
    <t>PO00568 ET090692 TYPE4 吊牌 0762471</t>
  </si>
  <si>
    <t>PO00568 ET090692 TYPE4 吊牌 0762461</t>
  </si>
  <si>
    <t>PO00568 ET090692 TYPE4 吊牌 0762462</t>
  </si>
  <si>
    <t>PO00568 ET090692 TYPE5 74*35洗标</t>
  </si>
  <si>
    <t>南京润捷018</t>
  </si>
  <si>
    <t>mayoral洗标 9068</t>
  </si>
  <si>
    <t>mayoral洗标 9070</t>
  </si>
  <si>
    <t>mayoral洗标 9075</t>
  </si>
  <si>
    <t>南京润捷019 S25100867</t>
  </si>
  <si>
    <t>PO00617 ET090751 TYPE1 贴纸</t>
  </si>
  <si>
    <t>PO00617 ET090751 TYPE4 吊牌 0762457</t>
  </si>
  <si>
    <t>PO00617 ET090751 TYPE4 吊牌 0762568</t>
  </si>
  <si>
    <t>PO00617 ET090751 TYPE4 吊牌 0762044</t>
  </si>
  <si>
    <t>PO00617 ET090751 TYPE4 吊牌 0762472</t>
  </si>
  <si>
    <t>PO00617 ET090751 TYPE5 74*35洗标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</si>
</sst>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mi\Desktop\&#27599;&#26085;&#26356;&#26032;&#35746;&#21333;\25R008&#27927;&#217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4">
          <cell r="T4">
            <v>1175</v>
          </cell>
        </row>
        <row r="5">
          <cell r="T5">
            <v>1670</v>
          </cell>
        </row>
        <row r="6">
          <cell r="T6">
            <v>815</v>
          </cell>
        </row>
        <row r="7">
          <cell r="T7">
            <v>535</v>
          </cell>
        </row>
        <row r="8">
          <cell r="T8">
            <v>1005</v>
          </cell>
        </row>
        <row r="9">
          <cell r="T9">
            <v>1005</v>
          </cell>
        </row>
        <row r="10">
          <cell r="T10">
            <v>640</v>
          </cell>
        </row>
        <row r="11">
          <cell r="T11">
            <v>825</v>
          </cell>
        </row>
        <row r="12">
          <cell r="T12">
            <v>815</v>
          </cell>
        </row>
        <row r="13">
          <cell r="T13">
            <v>760</v>
          </cell>
        </row>
        <row r="14">
          <cell r="T14">
            <v>625</v>
          </cell>
        </row>
        <row r="15">
          <cell r="T15">
            <v>530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topLeftCell="A87" workbookViewId="0">
      <selection activeCell="J106" sqref="J106"/>
    </sheetView>
  </sheetViews>
  <sheetFormatPr defaultColWidth="9" defaultRowHeight="12" outlineLevelCol="5"/>
  <cols>
    <col min="1" max="1" width="11.8888888888889" style="1"/>
    <col min="2" max="2" width="18.7777777777778" style="1" customWidth="1"/>
    <col min="3" max="3" width="56" style="1" customWidth="1"/>
    <col min="4" max="5" width="9" style="1"/>
    <col min="6" max="6" width="12.1111111111111" style="1" customWidth="1"/>
    <col min="7" max="16384" width="9" style="1"/>
  </cols>
  <sheetData>
    <row r="1" spans="1:6">
      <c r="A1" s="2">
        <v>45828</v>
      </c>
      <c r="B1" s="3" t="s">
        <v>0</v>
      </c>
      <c r="C1" s="4" t="s">
        <v>1</v>
      </c>
      <c r="D1" s="3">
        <v>8700</v>
      </c>
      <c r="E1" s="3">
        <v>0.055</v>
      </c>
      <c r="F1" s="5">
        <f>D1*E1</f>
        <v>478.5</v>
      </c>
    </row>
    <row r="2" spans="1:6">
      <c r="A2" s="6">
        <v>45833</v>
      </c>
      <c r="B2" s="7" t="s">
        <v>2</v>
      </c>
      <c r="C2" s="5" t="s">
        <v>3</v>
      </c>
      <c r="D2" s="5">
        <v>12925</v>
      </c>
      <c r="E2" s="8">
        <v>0.13</v>
      </c>
      <c r="F2" s="5">
        <f t="shared" ref="F2:F33" si="0">D2*E2</f>
        <v>1680.25</v>
      </c>
    </row>
    <row r="3" spans="1:6">
      <c r="A3" s="6"/>
      <c r="B3" s="7"/>
      <c r="C3" s="5" t="s">
        <v>4</v>
      </c>
      <c r="D3" s="5">
        <v>1507</v>
      </c>
      <c r="E3" s="8">
        <v>0.174</v>
      </c>
      <c r="F3" s="5">
        <f t="shared" si="0"/>
        <v>262.218</v>
      </c>
    </row>
    <row r="4" spans="1:6">
      <c r="A4" s="6"/>
      <c r="B4" s="7"/>
      <c r="C4" s="5" t="s">
        <v>5</v>
      </c>
      <c r="D4" s="5">
        <v>2960</v>
      </c>
      <c r="E4" s="8">
        <v>0.174</v>
      </c>
      <c r="F4" s="5">
        <f t="shared" si="0"/>
        <v>515.04</v>
      </c>
    </row>
    <row r="5" spans="1:6">
      <c r="A5" s="6"/>
      <c r="B5" s="7"/>
      <c r="C5" s="5" t="s">
        <v>6</v>
      </c>
      <c r="D5" s="5">
        <v>6640</v>
      </c>
      <c r="E5" s="8">
        <v>0.184</v>
      </c>
      <c r="F5" s="5">
        <f t="shared" si="0"/>
        <v>1221.76</v>
      </c>
    </row>
    <row r="6" spans="1:6">
      <c r="A6" s="6"/>
      <c r="B6" s="7"/>
      <c r="C6" s="5" t="s">
        <v>7</v>
      </c>
      <c r="D6" s="5">
        <v>1217</v>
      </c>
      <c r="E6" s="8">
        <v>0.184</v>
      </c>
      <c r="F6" s="5">
        <f t="shared" si="0"/>
        <v>223.928</v>
      </c>
    </row>
    <row r="7" spans="1:6">
      <c r="A7" s="6"/>
      <c r="B7" s="7"/>
      <c r="C7" s="5" t="s">
        <v>8</v>
      </c>
      <c r="D7" s="5">
        <v>8147</v>
      </c>
      <c r="E7" s="8">
        <v>0.079</v>
      </c>
      <c r="F7" s="5">
        <f t="shared" si="0"/>
        <v>643.613</v>
      </c>
    </row>
    <row r="8" spans="1:6">
      <c r="A8" s="6"/>
      <c r="B8" s="7"/>
      <c r="C8" s="5" t="s">
        <v>9</v>
      </c>
      <c r="D8" s="5">
        <v>1217</v>
      </c>
      <c r="E8" s="8">
        <v>0.194</v>
      </c>
      <c r="F8" s="5">
        <f t="shared" si="0"/>
        <v>236.098</v>
      </c>
    </row>
    <row r="9" spans="1:6">
      <c r="A9" s="6"/>
      <c r="B9" s="7"/>
      <c r="C9" s="5" t="s">
        <v>10</v>
      </c>
      <c r="D9" s="5">
        <v>2960</v>
      </c>
      <c r="E9" s="8">
        <v>0.254</v>
      </c>
      <c r="F9" s="5">
        <f t="shared" si="0"/>
        <v>751.84</v>
      </c>
    </row>
    <row r="10" spans="1:6">
      <c r="A10" s="6"/>
      <c r="B10" s="7"/>
      <c r="C10" s="5" t="s">
        <v>11</v>
      </c>
      <c r="D10" s="5">
        <v>1507</v>
      </c>
      <c r="E10" s="8">
        <v>0.114</v>
      </c>
      <c r="F10" s="5">
        <f t="shared" si="0"/>
        <v>171.798</v>
      </c>
    </row>
    <row r="11" spans="1:6">
      <c r="A11" s="6"/>
      <c r="B11" s="7"/>
      <c r="C11" s="5" t="s">
        <v>12</v>
      </c>
      <c r="D11" s="5">
        <v>12324</v>
      </c>
      <c r="E11" s="4">
        <v>0.104</v>
      </c>
      <c r="F11" s="5">
        <f t="shared" si="0"/>
        <v>1281.696</v>
      </c>
    </row>
    <row r="12" spans="1:6">
      <c r="A12" s="9"/>
      <c r="B12" s="10" t="s">
        <v>13</v>
      </c>
      <c r="C12" s="5" t="s">
        <v>14</v>
      </c>
      <c r="D12" s="5">
        <v>1450</v>
      </c>
      <c r="E12" s="8">
        <v>0.2</v>
      </c>
      <c r="F12" s="5">
        <f t="shared" si="0"/>
        <v>290</v>
      </c>
    </row>
    <row r="13" spans="1:6">
      <c r="A13" s="11"/>
      <c r="B13" s="12"/>
      <c r="C13" s="5" t="s">
        <v>15</v>
      </c>
      <c r="D13" s="5">
        <f>[1]Sheet2!$T$4</f>
        <v>1175</v>
      </c>
      <c r="E13" s="8">
        <v>0.2</v>
      </c>
      <c r="F13" s="5">
        <f t="shared" si="0"/>
        <v>235</v>
      </c>
    </row>
    <row r="14" spans="1:6">
      <c r="A14" s="11"/>
      <c r="B14" s="12"/>
      <c r="C14" s="5" t="s">
        <v>16</v>
      </c>
      <c r="D14" s="5">
        <f>[1]Sheet2!$T$5</f>
        <v>1670</v>
      </c>
      <c r="E14" s="8">
        <v>0.15</v>
      </c>
      <c r="F14" s="5">
        <f t="shared" si="0"/>
        <v>250.5</v>
      </c>
    </row>
    <row r="15" spans="1:6">
      <c r="A15" s="11"/>
      <c r="B15" s="12"/>
      <c r="C15" s="5" t="s">
        <v>17</v>
      </c>
      <c r="D15" s="5">
        <f>[1]Sheet2!$T$6</f>
        <v>815</v>
      </c>
      <c r="E15" s="8">
        <v>0.15</v>
      </c>
      <c r="F15" s="5">
        <f t="shared" si="0"/>
        <v>122.25</v>
      </c>
    </row>
    <row r="16" spans="1:6">
      <c r="A16" s="11"/>
      <c r="B16" s="12"/>
      <c r="C16" s="5" t="s">
        <v>18</v>
      </c>
      <c r="D16" s="5">
        <f>[1]Sheet2!$T$7</f>
        <v>535</v>
      </c>
      <c r="E16" s="8">
        <v>0.15</v>
      </c>
      <c r="F16" s="5">
        <f t="shared" si="0"/>
        <v>80.25</v>
      </c>
    </row>
    <row r="17" spans="1:6">
      <c r="A17" s="11"/>
      <c r="B17" s="12"/>
      <c r="C17" s="5" t="s">
        <v>19</v>
      </c>
      <c r="D17" s="5">
        <f>[1]Sheet2!$T$8</f>
        <v>1005</v>
      </c>
      <c r="E17" s="8">
        <v>0.15</v>
      </c>
      <c r="F17" s="5">
        <f t="shared" si="0"/>
        <v>150.75</v>
      </c>
    </row>
    <row r="18" spans="1:6">
      <c r="A18" s="11"/>
      <c r="B18" s="12"/>
      <c r="C18" s="5" t="s">
        <v>20</v>
      </c>
      <c r="D18" s="5">
        <f>[1]Sheet2!$T$9</f>
        <v>1005</v>
      </c>
      <c r="E18" s="8">
        <v>0.15</v>
      </c>
      <c r="F18" s="5">
        <f t="shared" si="0"/>
        <v>150.75</v>
      </c>
    </row>
    <row r="19" spans="1:6">
      <c r="A19" s="11"/>
      <c r="B19" s="12"/>
      <c r="C19" s="5" t="s">
        <v>21</v>
      </c>
      <c r="D19" s="5">
        <f>[1]Sheet2!$T$10</f>
        <v>640</v>
      </c>
      <c r="E19" s="8">
        <v>0.15</v>
      </c>
      <c r="F19" s="5">
        <f t="shared" si="0"/>
        <v>96</v>
      </c>
    </row>
    <row r="20" spans="1:6">
      <c r="A20" s="11"/>
      <c r="B20" s="12"/>
      <c r="C20" s="5" t="s">
        <v>22</v>
      </c>
      <c r="D20" s="5">
        <f>[1]Sheet2!$T$11</f>
        <v>825</v>
      </c>
      <c r="E20" s="8">
        <v>0.15</v>
      </c>
      <c r="F20" s="5">
        <f t="shared" si="0"/>
        <v>123.75</v>
      </c>
    </row>
    <row r="21" spans="1:6">
      <c r="A21" s="11"/>
      <c r="B21" s="12"/>
      <c r="C21" s="5" t="s">
        <v>23</v>
      </c>
      <c r="D21" s="5">
        <f>[1]Sheet2!$T$12</f>
        <v>815</v>
      </c>
      <c r="E21" s="8">
        <v>0.15</v>
      </c>
      <c r="F21" s="5">
        <f t="shared" si="0"/>
        <v>122.25</v>
      </c>
    </row>
    <row r="22" spans="1:6">
      <c r="A22" s="11"/>
      <c r="B22" s="12"/>
      <c r="C22" s="5" t="s">
        <v>24</v>
      </c>
      <c r="D22" s="5">
        <f>[1]Sheet2!$T$13</f>
        <v>760</v>
      </c>
      <c r="E22" s="8">
        <v>0.15</v>
      </c>
      <c r="F22" s="5">
        <f t="shared" si="0"/>
        <v>114</v>
      </c>
    </row>
    <row r="23" spans="1:6">
      <c r="A23" s="11"/>
      <c r="B23" s="12"/>
      <c r="C23" s="5" t="s">
        <v>25</v>
      </c>
      <c r="D23" s="5">
        <f>[1]Sheet2!$T$14</f>
        <v>625</v>
      </c>
      <c r="E23" s="8">
        <v>0.15</v>
      </c>
      <c r="F23" s="5">
        <f t="shared" si="0"/>
        <v>93.75</v>
      </c>
    </row>
    <row r="24" spans="1:6">
      <c r="A24" s="13"/>
      <c r="B24" s="14"/>
      <c r="C24" s="5" t="s">
        <v>26</v>
      </c>
      <c r="D24" s="5">
        <f>[1]Sheet2!$T$15</f>
        <v>530</v>
      </c>
      <c r="E24" s="8">
        <v>0.15</v>
      </c>
      <c r="F24" s="5">
        <f t="shared" si="0"/>
        <v>79.5</v>
      </c>
    </row>
    <row r="25" spans="1:6">
      <c r="A25" s="2">
        <v>45857</v>
      </c>
      <c r="B25" s="3" t="s">
        <v>27</v>
      </c>
      <c r="C25" s="8" t="s">
        <v>28</v>
      </c>
      <c r="D25" s="15">
        <v>7900</v>
      </c>
      <c r="E25" s="15">
        <v>0.209</v>
      </c>
      <c r="F25" s="5">
        <f t="shared" si="0"/>
        <v>1651.1</v>
      </c>
    </row>
    <row r="26" spans="1:6">
      <c r="A26" s="16"/>
      <c r="B26" s="17"/>
      <c r="C26" s="8" t="s">
        <v>29</v>
      </c>
      <c r="D26" s="15">
        <v>5700</v>
      </c>
      <c r="E26" s="15">
        <v>0.16</v>
      </c>
      <c r="F26" s="5">
        <f t="shared" si="0"/>
        <v>912</v>
      </c>
    </row>
    <row r="27" spans="1:6">
      <c r="A27" s="18"/>
      <c r="B27" s="19"/>
      <c r="C27" s="8" t="s">
        <v>30</v>
      </c>
      <c r="D27" s="15">
        <v>15500</v>
      </c>
      <c r="E27" s="15">
        <v>0.179</v>
      </c>
      <c r="F27" s="5">
        <f t="shared" si="0"/>
        <v>2774.5</v>
      </c>
    </row>
    <row r="28" spans="1:6">
      <c r="A28" s="6">
        <v>45861</v>
      </c>
      <c r="B28" s="7" t="s">
        <v>31</v>
      </c>
      <c r="C28" s="5" t="s">
        <v>32</v>
      </c>
      <c r="D28" s="5">
        <v>17464</v>
      </c>
      <c r="E28" s="8">
        <v>0.13</v>
      </c>
      <c r="F28" s="5">
        <f t="shared" si="0"/>
        <v>2270.32</v>
      </c>
    </row>
    <row r="29" spans="1:6">
      <c r="A29" s="6"/>
      <c r="B29" s="7"/>
      <c r="C29" s="5" t="s">
        <v>33</v>
      </c>
      <c r="D29" s="5">
        <v>13754</v>
      </c>
      <c r="E29" s="8">
        <v>0.174</v>
      </c>
      <c r="F29" s="5">
        <f t="shared" si="0"/>
        <v>2393.196</v>
      </c>
    </row>
    <row r="30" spans="1:6">
      <c r="A30" s="6"/>
      <c r="B30" s="7"/>
      <c r="C30" s="5" t="s">
        <v>5</v>
      </c>
      <c r="D30" s="5">
        <v>2902</v>
      </c>
      <c r="E30" s="8">
        <v>0.174</v>
      </c>
      <c r="F30" s="5">
        <f t="shared" si="0"/>
        <v>504.948</v>
      </c>
    </row>
    <row r="31" spans="1:6">
      <c r="A31" s="6"/>
      <c r="B31" s="7"/>
      <c r="C31" s="5" t="s">
        <v>34</v>
      </c>
      <c r="D31" s="5">
        <v>9532</v>
      </c>
      <c r="E31" s="8">
        <v>0.079</v>
      </c>
      <c r="F31" s="5">
        <f t="shared" si="0"/>
        <v>753.028</v>
      </c>
    </row>
    <row r="32" spans="1:6">
      <c r="A32" s="6"/>
      <c r="B32" s="7"/>
      <c r="C32" s="5" t="s">
        <v>35</v>
      </c>
      <c r="D32" s="5">
        <v>2902</v>
      </c>
      <c r="E32" s="8">
        <v>0.254</v>
      </c>
      <c r="F32" s="5">
        <f t="shared" si="0"/>
        <v>737.108</v>
      </c>
    </row>
    <row r="33" spans="1:6">
      <c r="A33" s="6"/>
      <c r="B33" s="7"/>
      <c r="C33" s="5" t="s">
        <v>36</v>
      </c>
      <c r="D33" s="5">
        <v>6771</v>
      </c>
      <c r="E33" s="8">
        <v>0.114</v>
      </c>
      <c r="F33" s="5">
        <f t="shared" si="0"/>
        <v>771.894</v>
      </c>
    </row>
    <row r="34" spans="1:6">
      <c r="A34" s="6"/>
      <c r="B34" s="7"/>
      <c r="C34" s="5" t="s">
        <v>37</v>
      </c>
      <c r="D34" s="5">
        <v>1877</v>
      </c>
      <c r="E34" s="8">
        <v>0.1</v>
      </c>
      <c r="F34" s="5">
        <f t="shared" ref="F34:F79" si="1">D34*E34</f>
        <v>187.7</v>
      </c>
    </row>
    <row r="35" spans="1:6">
      <c r="A35" s="6"/>
      <c r="B35" s="7"/>
      <c r="C35" s="5" t="s">
        <v>38</v>
      </c>
      <c r="D35" s="5">
        <v>16656</v>
      </c>
      <c r="E35" s="8">
        <v>0.104</v>
      </c>
      <c r="F35" s="5">
        <f t="shared" si="1"/>
        <v>1732.224</v>
      </c>
    </row>
    <row r="36" spans="1:6">
      <c r="A36" s="9"/>
      <c r="B36" s="10" t="s">
        <v>39</v>
      </c>
      <c r="C36" s="5" t="s">
        <v>40</v>
      </c>
      <c r="D36" s="5">
        <v>6510</v>
      </c>
      <c r="E36" s="8">
        <v>0.2</v>
      </c>
      <c r="F36" s="5">
        <f t="shared" si="1"/>
        <v>1302</v>
      </c>
    </row>
    <row r="37" spans="1:6">
      <c r="A37" s="11"/>
      <c r="B37" s="12"/>
      <c r="C37" s="5" t="s">
        <v>41</v>
      </c>
      <c r="D37" s="5">
        <v>1635</v>
      </c>
      <c r="E37" s="8">
        <v>0.2</v>
      </c>
      <c r="F37" s="5">
        <f t="shared" si="1"/>
        <v>327</v>
      </c>
    </row>
    <row r="38" spans="1:6">
      <c r="A38" s="11"/>
      <c r="B38" s="12"/>
      <c r="C38" s="5" t="s">
        <v>42</v>
      </c>
      <c r="D38" s="5">
        <v>4060</v>
      </c>
      <c r="E38" s="8">
        <v>0.2</v>
      </c>
      <c r="F38" s="5">
        <f t="shared" si="1"/>
        <v>812</v>
      </c>
    </row>
    <row r="39" spans="1:6">
      <c r="A39" s="13"/>
      <c r="B39" s="14"/>
      <c r="C39" s="5" t="s">
        <v>43</v>
      </c>
      <c r="D39" s="5">
        <v>3810</v>
      </c>
      <c r="E39" s="8">
        <v>0.15</v>
      </c>
      <c r="F39" s="5">
        <f t="shared" si="1"/>
        <v>571.5</v>
      </c>
    </row>
    <row r="40" spans="1:6">
      <c r="A40" s="2">
        <v>45869</v>
      </c>
      <c r="B40" s="3" t="s">
        <v>44</v>
      </c>
      <c r="C40" s="8" t="s">
        <v>45</v>
      </c>
      <c r="D40" s="15">
        <v>39000</v>
      </c>
      <c r="E40" s="15">
        <v>0.209</v>
      </c>
      <c r="F40" s="5">
        <f t="shared" si="1"/>
        <v>8151</v>
      </c>
    </row>
    <row r="41" spans="1:6">
      <c r="A41" s="16"/>
      <c r="B41" s="17"/>
      <c r="C41" s="8" t="s">
        <v>46</v>
      </c>
      <c r="D41" s="15">
        <v>6700</v>
      </c>
      <c r="E41" s="15">
        <v>0.16</v>
      </c>
      <c r="F41" s="5">
        <f t="shared" si="1"/>
        <v>1072</v>
      </c>
    </row>
    <row r="42" spans="1:6">
      <c r="A42" s="16"/>
      <c r="B42" s="17"/>
      <c r="C42" s="8" t="s">
        <v>47</v>
      </c>
      <c r="D42" s="15">
        <v>4000</v>
      </c>
      <c r="E42" s="15">
        <v>0.267</v>
      </c>
      <c r="F42" s="5">
        <f t="shared" si="1"/>
        <v>1068</v>
      </c>
    </row>
    <row r="43" spans="1:6">
      <c r="A43" s="16"/>
      <c r="B43" s="17"/>
      <c r="C43" s="8" t="s">
        <v>48</v>
      </c>
      <c r="D43" s="15">
        <v>38900</v>
      </c>
      <c r="E43" s="15">
        <v>0.055</v>
      </c>
      <c r="F43" s="5">
        <f t="shared" si="1"/>
        <v>2139.5</v>
      </c>
    </row>
    <row r="44" spans="1:6">
      <c r="A44" s="18"/>
      <c r="B44" s="19"/>
      <c r="C44" s="8" t="s">
        <v>49</v>
      </c>
      <c r="D44" s="15">
        <v>9450</v>
      </c>
      <c r="E44" s="15">
        <v>0.14</v>
      </c>
      <c r="F44" s="5">
        <f t="shared" si="1"/>
        <v>1323</v>
      </c>
    </row>
    <row r="45" spans="1:6">
      <c r="A45" s="6">
        <v>45875</v>
      </c>
      <c r="B45" s="7" t="s">
        <v>50</v>
      </c>
      <c r="C45" s="5" t="s">
        <v>51</v>
      </c>
      <c r="D45" s="5">
        <v>6330</v>
      </c>
      <c r="E45" s="8">
        <v>0.2</v>
      </c>
      <c r="F45" s="5">
        <f t="shared" si="1"/>
        <v>1266</v>
      </c>
    </row>
    <row r="46" spans="1:6">
      <c r="A46" s="6"/>
      <c r="B46" s="7"/>
      <c r="C46" s="5" t="s">
        <v>52</v>
      </c>
      <c r="D46" s="5">
        <v>7765</v>
      </c>
      <c r="E46" s="8">
        <v>0.15</v>
      </c>
      <c r="F46" s="5">
        <f t="shared" si="1"/>
        <v>1164.75</v>
      </c>
    </row>
    <row r="47" spans="1:6">
      <c r="A47" s="6"/>
      <c r="B47" s="7"/>
      <c r="C47" s="5" t="s">
        <v>53</v>
      </c>
      <c r="D47" s="5">
        <v>5270</v>
      </c>
      <c r="E47" s="8">
        <v>0.15</v>
      </c>
      <c r="F47" s="5">
        <f t="shared" si="1"/>
        <v>790.5</v>
      </c>
    </row>
    <row r="48" spans="1:6">
      <c r="A48" s="6"/>
      <c r="B48" s="7"/>
      <c r="C48" s="5" t="s">
        <v>54</v>
      </c>
      <c r="D48" s="5">
        <v>4135</v>
      </c>
      <c r="E48" s="8">
        <v>0.15</v>
      </c>
      <c r="F48" s="5">
        <f t="shared" si="1"/>
        <v>620.25</v>
      </c>
    </row>
    <row r="49" spans="1:6">
      <c r="A49" s="6"/>
      <c r="B49" s="7"/>
      <c r="C49" s="5" t="s">
        <v>55</v>
      </c>
      <c r="D49" s="5">
        <v>3325</v>
      </c>
      <c r="E49" s="8">
        <v>0.15</v>
      </c>
      <c r="F49" s="5">
        <f t="shared" si="1"/>
        <v>498.75</v>
      </c>
    </row>
    <row r="50" spans="1:6">
      <c r="A50" s="6"/>
      <c r="B50" s="7"/>
      <c r="C50" s="5" t="s">
        <v>56</v>
      </c>
      <c r="D50" s="5">
        <v>3865</v>
      </c>
      <c r="E50" s="8">
        <v>0.15</v>
      </c>
      <c r="F50" s="5">
        <f t="shared" si="1"/>
        <v>579.75</v>
      </c>
    </row>
    <row r="51" spans="1:6">
      <c r="A51" s="6"/>
      <c r="B51" s="7"/>
      <c r="C51" s="5" t="s">
        <v>57</v>
      </c>
      <c r="D51" s="5">
        <v>7000</v>
      </c>
      <c r="E51" s="8">
        <v>0.15</v>
      </c>
      <c r="F51" s="5">
        <f t="shared" si="1"/>
        <v>1050</v>
      </c>
    </row>
    <row r="52" spans="1:6">
      <c r="A52" s="6"/>
      <c r="B52" s="7"/>
      <c r="C52" s="5" t="s">
        <v>58</v>
      </c>
      <c r="D52" s="5">
        <v>5585</v>
      </c>
      <c r="E52" s="8">
        <v>0.15</v>
      </c>
      <c r="F52" s="5">
        <f t="shared" si="1"/>
        <v>837.75</v>
      </c>
    </row>
    <row r="53" spans="1:6">
      <c r="A53" s="6"/>
      <c r="B53" s="7"/>
      <c r="C53" s="5" t="s">
        <v>59</v>
      </c>
      <c r="D53" s="5">
        <v>3985</v>
      </c>
      <c r="E53" s="8">
        <v>0.15</v>
      </c>
      <c r="F53" s="5">
        <f t="shared" si="1"/>
        <v>597.75</v>
      </c>
    </row>
    <row r="54" spans="1:6">
      <c r="A54" s="6">
        <v>45880</v>
      </c>
      <c r="B54" s="7" t="s">
        <v>60</v>
      </c>
      <c r="C54" s="5" t="s">
        <v>61</v>
      </c>
      <c r="D54" s="5">
        <v>51530</v>
      </c>
      <c r="E54" s="8">
        <v>0.13</v>
      </c>
      <c r="F54" s="5">
        <f t="shared" si="1"/>
        <v>6698.9</v>
      </c>
    </row>
    <row r="55" spans="1:6">
      <c r="A55" s="6"/>
      <c r="B55" s="7"/>
      <c r="C55" s="5" t="s">
        <v>62</v>
      </c>
      <c r="D55" s="5">
        <v>45017</v>
      </c>
      <c r="E55" s="8">
        <v>0.184</v>
      </c>
      <c r="F55" s="5">
        <f t="shared" si="1"/>
        <v>8283.128</v>
      </c>
    </row>
    <row r="56" spans="1:6">
      <c r="A56" s="6"/>
      <c r="B56" s="7"/>
      <c r="C56" s="5" t="s">
        <v>63</v>
      </c>
      <c r="D56" s="5">
        <v>4135</v>
      </c>
      <c r="E56" s="8">
        <v>0.184</v>
      </c>
      <c r="F56" s="5">
        <f t="shared" si="1"/>
        <v>760.84</v>
      </c>
    </row>
    <row r="57" spans="1:6">
      <c r="A57" s="6"/>
      <c r="B57" s="7"/>
      <c r="C57" s="5" t="s">
        <v>64</v>
      </c>
      <c r="D57" s="5">
        <v>44055</v>
      </c>
      <c r="E57" s="8">
        <v>0.079</v>
      </c>
      <c r="F57" s="5">
        <f t="shared" si="1"/>
        <v>3480.345</v>
      </c>
    </row>
    <row r="58" spans="1:6">
      <c r="A58" s="6"/>
      <c r="B58" s="7"/>
      <c r="C58" s="5" t="s">
        <v>65</v>
      </c>
      <c r="D58" s="5">
        <v>4135</v>
      </c>
      <c r="E58" s="8">
        <v>0.194</v>
      </c>
      <c r="F58" s="5">
        <f t="shared" si="1"/>
        <v>802.19</v>
      </c>
    </row>
    <row r="59" spans="1:6">
      <c r="A59" s="6"/>
      <c r="B59" s="7"/>
      <c r="C59" s="5" t="s">
        <v>66</v>
      </c>
      <c r="D59" s="5">
        <v>6584</v>
      </c>
      <c r="E59" s="8">
        <v>0.114</v>
      </c>
      <c r="F59" s="5">
        <f t="shared" si="1"/>
        <v>750.576</v>
      </c>
    </row>
    <row r="60" spans="1:6">
      <c r="A60" s="6"/>
      <c r="B60" s="7"/>
      <c r="C60" s="5" t="s">
        <v>67</v>
      </c>
      <c r="D60" s="5">
        <v>49152</v>
      </c>
      <c r="E60" s="8">
        <v>0.104</v>
      </c>
      <c r="F60" s="5">
        <f t="shared" si="1"/>
        <v>5111.808</v>
      </c>
    </row>
    <row r="61" spans="1:6">
      <c r="A61" s="16">
        <v>45883</v>
      </c>
      <c r="B61" s="17" t="s">
        <v>68</v>
      </c>
      <c r="C61" s="4" t="s">
        <v>69</v>
      </c>
      <c r="D61" s="3">
        <v>8250</v>
      </c>
      <c r="E61" s="3">
        <v>0.14</v>
      </c>
      <c r="F61" s="5">
        <f t="shared" si="1"/>
        <v>1155</v>
      </c>
    </row>
    <row r="62" spans="1:6">
      <c r="A62" s="6">
        <v>45902</v>
      </c>
      <c r="B62" s="7" t="s">
        <v>70</v>
      </c>
      <c r="C62" s="5" t="s">
        <v>71</v>
      </c>
      <c r="D62" s="5">
        <v>5163</v>
      </c>
      <c r="E62" s="8">
        <v>0.13</v>
      </c>
      <c r="F62" s="5">
        <f t="shared" si="1"/>
        <v>671.19</v>
      </c>
    </row>
    <row r="63" spans="1:6">
      <c r="A63" s="6"/>
      <c r="B63" s="7"/>
      <c r="C63" s="5" t="s">
        <v>72</v>
      </c>
      <c r="D63" s="5">
        <v>4982</v>
      </c>
      <c r="E63" s="8">
        <v>0.184</v>
      </c>
      <c r="F63" s="5">
        <f t="shared" si="1"/>
        <v>916.688</v>
      </c>
    </row>
    <row r="64" spans="1:6">
      <c r="A64" s="6"/>
      <c r="B64" s="7"/>
      <c r="C64" s="5" t="s">
        <v>73</v>
      </c>
      <c r="D64" s="5">
        <v>4982</v>
      </c>
      <c r="E64" s="8">
        <v>0.079</v>
      </c>
      <c r="F64" s="5">
        <f t="shared" si="1"/>
        <v>393.578</v>
      </c>
    </row>
    <row r="65" spans="1:6">
      <c r="A65" s="6"/>
      <c r="B65" s="7"/>
      <c r="C65" s="5" t="s">
        <v>74</v>
      </c>
      <c r="D65" s="5">
        <v>4982</v>
      </c>
      <c r="E65" s="8">
        <v>0.104</v>
      </c>
      <c r="F65" s="5">
        <f t="shared" si="1"/>
        <v>518.128</v>
      </c>
    </row>
    <row r="66" spans="1:6">
      <c r="A66" s="2">
        <v>45922</v>
      </c>
      <c r="B66" s="3" t="s">
        <v>75</v>
      </c>
      <c r="C66" s="8" t="s">
        <v>48</v>
      </c>
      <c r="D66" s="15">
        <v>2600</v>
      </c>
      <c r="E66" s="15">
        <v>0.055</v>
      </c>
      <c r="F66" s="5">
        <f t="shared" si="1"/>
        <v>143</v>
      </c>
    </row>
    <row r="67" spans="1:6">
      <c r="A67" s="18"/>
      <c r="B67" s="19"/>
      <c r="C67" s="8" t="s">
        <v>49</v>
      </c>
      <c r="D67" s="15">
        <v>2000</v>
      </c>
      <c r="E67" s="15">
        <v>0.14</v>
      </c>
      <c r="F67" s="5">
        <f t="shared" si="1"/>
        <v>280</v>
      </c>
    </row>
    <row r="68" spans="1:6">
      <c r="A68" s="9">
        <v>45922</v>
      </c>
      <c r="B68" s="10" t="s">
        <v>76</v>
      </c>
      <c r="C68" s="5" t="s">
        <v>77</v>
      </c>
      <c r="D68" s="5">
        <v>720</v>
      </c>
      <c r="E68" s="8">
        <v>0.15</v>
      </c>
      <c r="F68" s="5">
        <f t="shared" si="1"/>
        <v>108</v>
      </c>
    </row>
    <row r="69" spans="1:6">
      <c r="A69" s="11"/>
      <c r="B69" s="12"/>
      <c r="C69" s="5" t="s">
        <v>78</v>
      </c>
      <c r="D69" s="5">
        <v>1005</v>
      </c>
      <c r="E69" s="8">
        <v>0.15</v>
      </c>
      <c r="F69" s="5">
        <f t="shared" si="1"/>
        <v>150.75</v>
      </c>
    </row>
    <row r="70" spans="1:6">
      <c r="A70" s="11"/>
      <c r="B70" s="12"/>
      <c r="C70" s="5" t="s">
        <v>79</v>
      </c>
      <c r="D70" s="5">
        <v>1210</v>
      </c>
      <c r="E70" s="8">
        <v>0.15</v>
      </c>
      <c r="F70" s="5">
        <f t="shared" si="1"/>
        <v>181.5</v>
      </c>
    </row>
    <row r="71" spans="1:6">
      <c r="A71" s="11"/>
      <c r="B71" s="12"/>
      <c r="C71" s="5" t="s">
        <v>80</v>
      </c>
      <c r="D71" s="5">
        <v>2000</v>
      </c>
      <c r="E71" s="8">
        <v>0.2</v>
      </c>
      <c r="F71" s="5">
        <f t="shared" si="1"/>
        <v>400</v>
      </c>
    </row>
    <row r="72" spans="1:6">
      <c r="A72" s="11"/>
      <c r="B72" s="12"/>
      <c r="C72" s="5" t="s">
        <v>81</v>
      </c>
      <c r="D72" s="5">
        <v>2570</v>
      </c>
      <c r="E72" s="8">
        <v>0.2</v>
      </c>
      <c r="F72" s="5">
        <f t="shared" si="1"/>
        <v>514</v>
      </c>
    </row>
    <row r="73" spans="1:6">
      <c r="A73" s="11"/>
      <c r="B73" s="12"/>
      <c r="C73" s="5" t="s">
        <v>82</v>
      </c>
      <c r="D73" s="5">
        <v>1725</v>
      </c>
      <c r="E73" s="8">
        <v>0.15</v>
      </c>
      <c r="F73" s="5">
        <f t="shared" si="1"/>
        <v>258.75</v>
      </c>
    </row>
    <row r="74" spans="1:6">
      <c r="A74" s="13"/>
      <c r="B74" s="14"/>
      <c r="C74" s="5" t="s">
        <v>83</v>
      </c>
      <c r="D74" s="5">
        <v>2005</v>
      </c>
      <c r="E74" s="8">
        <v>0.15</v>
      </c>
      <c r="F74" s="5">
        <f t="shared" si="1"/>
        <v>300.75</v>
      </c>
    </row>
    <row r="75" spans="1:6">
      <c r="A75" s="6">
        <v>45926</v>
      </c>
      <c r="B75" s="7" t="s">
        <v>84</v>
      </c>
      <c r="C75" s="5" t="s">
        <v>85</v>
      </c>
      <c r="D75" s="5">
        <v>5719</v>
      </c>
      <c r="E75" s="8">
        <v>0.13</v>
      </c>
      <c r="F75" s="5">
        <f t="shared" si="1"/>
        <v>743.47</v>
      </c>
    </row>
    <row r="76" spans="1:6">
      <c r="A76" s="6"/>
      <c r="B76" s="7"/>
      <c r="C76" s="5" t="s">
        <v>86</v>
      </c>
      <c r="D76" s="5">
        <v>3751</v>
      </c>
      <c r="E76" s="8">
        <v>0.174</v>
      </c>
      <c r="F76" s="5">
        <f t="shared" si="1"/>
        <v>652.674</v>
      </c>
    </row>
    <row r="77" spans="1:6">
      <c r="A77" s="6"/>
      <c r="B77" s="7"/>
      <c r="C77" s="5" t="s">
        <v>87</v>
      </c>
      <c r="D77" s="5">
        <v>1840</v>
      </c>
      <c r="E77" s="8">
        <v>0.184</v>
      </c>
      <c r="F77" s="5">
        <f t="shared" si="1"/>
        <v>338.56</v>
      </c>
    </row>
    <row r="78" spans="1:6">
      <c r="A78" s="6"/>
      <c r="B78" s="7"/>
      <c r="C78" s="5" t="s">
        <v>88</v>
      </c>
      <c r="D78" s="5">
        <v>3255</v>
      </c>
      <c r="E78" s="8">
        <v>0.079</v>
      </c>
      <c r="F78" s="5">
        <f t="shared" si="1"/>
        <v>257.145</v>
      </c>
    </row>
    <row r="79" spans="1:6">
      <c r="A79" s="6"/>
      <c r="B79" s="7"/>
      <c r="C79" s="5" t="s">
        <v>89</v>
      </c>
      <c r="D79" s="5">
        <v>5591</v>
      </c>
      <c r="E79" s="8">
        <v>0.104</v>
      </c>
      <c r="F79" s="5">
        <f t="shared" si="1"/>
        <v>581.464</v>
      </c>
    </row>
    <row r="80" spans="1:6">
      <c r="A80" s="20">
        <v>45939</v>
      </c>
      <c r="B80" s="15" t="s">
        <v>90</v>
      </c>
      <c r="C80" s="8" t="s">
        <v>91</v>
      </c>
      <c r="D80" s="15">
        <v>24000</v>
      </c>
      <c r="E80" s="15">
        <v>0.209</v>
      </c>
      <c r="F80" s="5">
        <f t="shared" ref="F80:F96" si="2">D80*E80</f>
        <v>5016</v>
      </c>
    </row>
    <row r="81" spans="1:6">
      <c r="A81" s="20">
        <v>45939</v>
      </c>
      <c r="B81" s="15" t="s">
        <v>90</v>
      </c>
      <c r="C81" s="8" t="s">
        <v>92</v>
      </c>
      <c r="D81" s="15">
        <v>4050</v>
      </c>
      <c r="E81" s="15">
        <v>0.209</v>
      </c>
      <c r="F81" s="5">
        <f t="shared" si="2"/>
        <v>846.45</v>
      </c>
    </row>
    <row r="82" spans="1:6">
      <c r="A82" s="20"/>
      <c r="B82" s="15"/>
      <c r="C82" s="8" t="s">
        <v>93</v>
      </c>
      <c r="D82" s="15">
        <v>13000</v>
      </c>
      <c r="E82" s="15">
        <v>0.16</v>
      </c>
      <c r="F82" s="5">
        <f t="shared" si="2"/>
        <v>2080</v>
      </c>
    </row>
    <row r="83" spans="1:6">
      <c r="A83" s="20"/>
      <c r="B83" s="15"/>
      <c r="C83" s="8" t="s">
        <v>94</v>
      </c>
      <c r="D83" s="15">
        <v>820</v>
      </c>
      <c r="E83" s="15">
        <v>0.267</v>
      </c>
      <c r="F83" s="5">
        <f t="shared" si="2"/>
        <v>218.94</v>
      </c>
    </row>
    <row r="84" spans="1:6">
      <c r="A84" s="20"/>
      <c r="B84" s="15"/>
      <c r="C84" s="8" t="s">
        <v>95</v>
      </c>
      <c r="D84" s="15">
        <v>8600</v>
      </c>
      <c r="E84" s="15">
        <v>0.055</v>
      </c>
      <c r="F84" s="5">
        <f t="shared" si="2"/>
        <v>473</v>
      </c>
    </row>
    <row r="85" spans="1:6">
      <c r="A85" s="20"/>
      <c r="B85" s="15"/>
      <c r="C85" s="8" t="s">
        <v>96</v>
      </c>
      <c r="D85" s="15">
        <v>4750</v>
      </c>
      <c r="E85" s="15">
        <v>0.14</v>
      </c>
      <c r="F85" s="5">
        <f t="shared" si="2"/>
        <v>665</v>
      </c>
    </row>
    <row r="86" spans="1:6">
      <c r="A86" s="6">
        <v>45944</v>
      </c>
      <c r="B86" s="7" t="s">
        <v>97</v>
      </c>
      <c r="C86" s="5" t="s">
        <v>98</v>
      </c>
      <c r="D86" s="5">
        <v>32784</v>
      </c>
      <c r="E86" s="8">
        <v>0.13</v>
      </c>
      <c r="F86" s="5">
        <f t="shared" si="2"/>
        <v>4261.92</v>
      </c>
    </row>
    <row r="87" spans="1:6">
      <c r="A87" s="6"/>
      <c r="B87" s="7"/>
      <c r="C87" s="5" t="s">
        <v>99</v>
      </c>
      <c r="D87" s="5">
        <v>5083</v>
      </c>
      <c r="E87" s="8">
        <v>0.174</v>
      </c>
      <c r="F87" s="5">
        <f t="shared" si="2"/>
        <v>884.442</v>
      </c>
    </row>
    <row r="88" spans="1:6">
      <c r="A88" s="6"/>
      <c r="B88" s="7"/>
      <c r="C88" s="5" t="s">
        <v>100</v>
      </c>
      <c r="D88" s="5">
        <v>2683</v>
      </c>
      <c r="E88" s="8">
        <v>0.174</v>
      </c>
      <c r="F88" s="5">
        <f t="shared" si="2"/>
        <v>466.842</v>
      </c>
    </row>
    <row r="89" spans="1:6">
      <c r="A89" s="6"/>
      <c r="B89" s="7"/>
      <c r="C89" s="5" t="s">
        <v>101</v>
      </c>
      <c r="D89" s="5">
        <v>21973</v>
      </c>
      <c r="E89" s="8">
        <v>0.184</v>
      </c>
      <c r="F89" s="5">
        <f t="shared" si="2"/>
        <v>4043.032</v>
      </c>
    </row>
    <row r="90" spans="1:6">
      <c r="A90" s="6"/>
      <c r="B90" s="7"/>
      <c r="C90" s="5" t="s">
        <v>102</v>
      </c>
      <c r="D90" s="5">
        <v>2073</v>
      </c>
      <c r="E90" s="8">
        <v>0.184</v>
      </c>
      <c r="F90" s="5">
        <f t="shared" si="2"/>
        <v>381.432</v>
      </c>
    </row>
    <row r="91" spans="1:6">
      <c r="A91" s="6"/>
      <c r="B91" s="7"/>
      <c r="C91" s="5" t="s">
        <v>103</v>
      </c>
      <c r="D91" s="5">
        <v>24628</v>
      </c>
      <c r="E91" s="8">
        <v>0.079</v>
      </c>
      <c r="F91" s="5">
        <f t="shared" si="2"/>
        <v>1945.612</v>
      </c>
    </row>
    <row r="92" spans="1:6">
      <c r="A92" s="6"/>
      <c r="B92" s="7"/>
      <c r="C92" s="5" t="s">
        <v>104</v>
      </c>
      <c r="D92" s="5">
        <v>2073</v>
      </c>
      <c r="E92" s="8">
        <v>0.194</v>
      </c>
      <c r="F92" s="5">
        <f t="shared" si="2"/>
        <v>402.162</v>
      </c>
    </row>
    <row r="93" spans="1:6">
      <c r="A93" s="6"/>
      <c r="B93" s="7"/>
      <c r="C93" s="5" t="s">
        <v>105</v>
      </c>
      <c r="D93" s="5">
        <v>2683</v>
      </c>
      <c r="E93" s="8">
        <v>0.254</v>
      </c>
      <c r="F93" s="5">
        <f t="shared" si="2"/>
        <v>681.482</v>
      </c>
    </row>
    <row r="94" spans="1:6">
      <c r="A94" s="6"/>
      <c r="B94" s="7"/>
      <c r="C94" s="5" t="s">
        <v>106</v>
      </c>
      <c r="D94" s="5">
        <v>2977</v>
      </c>
      <c r="E94" s="8">
        <v>0.114</v>
      </c>
      <c r="F94" s="5">
        <f t="shared" si="2"/>
        <v>339.378</v>
      </c>
    </row>
    <row r="95" spans="1:6">
      <c r="A95" s="6"/>
      <c r="B95" s="7"/>
      <c r="C95" s="5" t="s">
        <v>107</v>
      </c>
      <c r="D95" s="5">
        <v>1336</v>
      </c>
      <c r="E95" s="8">
        <v>0.114</v>
      </c>
      <c r="F95" s="5">
        <f t="shared" si="2"/>
        <v>152.304</v>
      </c>
    </row>
    <row r="96" spans="1:6">
      <c r="A96" s="6"/>
      <c r="B96" s="7"/>
      <c r="C96" s="5" t="s">
        <v>108</v>
      </c>
      <c r="D96" s="5">
        <v>31812</v>
      </c>
      <c r="E96" s="8">
        <v>0.104</v>
      </c>
      <c r="F96" s="5">
        <f t="shared" si="2"/>
        <v>3308.448</v>
      </c>
    </row>
    <row r="97" spans="1:6">
      <c r="A97" s="6">
        <v>45947</v>
      </c>
      <c r="B97" s="7" t="s">
        <v>109</v>
      </c>
      <c r="C97" s="5" t="s">
        <v>110</v>
      </c>
      <c r="D97" s="5">
        <v>2860</v>
      </c>
      <c r="E97" s="8">
        <v>0.2</v>
      </c>
      <c r="F97" s="5">
        <f t="shared" ref="F97:F114" si="3">D97*E97</f>
        <v>572</v>
      </c>
    </row>
    <row r="98" spans="1:6">
      <c r="A98" s="6">
        <v>45875</v>
      </c>
      <c r="B98" s="7" t="s">
        <v>50</v>
      </c>
      <c r="C98" s="5" t="s">
        <v>111</v>
      </c>
      <c r="D98" s="5">
        <v>2025</v>
      </c>
      <c r="E98" s="8">
        <v>0.2</v>
      </c>
      <c r="F98" s="5">
        <f t="shared" si="3"/>
        <v>405</v>
      </c>
    </row>
    <row r="99" spans="1:6">
      <c r="A99" s="6">
        <v>45875</v>
      </c>
      <c r="B99" s="7" t="s">
        <v>50</v>
      </c>
      <c r="C99" s="5" t="s">
        <v>112</v>
      </c>
      <c r="D99" s="5">
        <v>2580</v>
      </c>
      <c r="E99" s="8">
        <v>0.15</v>
      </c>
      <c r="F99" s="5">
        <f t="shared" si="3"/>
        <v>387</v>
      </c>
    </row>
    <row r="100" spans="1:6">
      <c r="A100" s="6">
        <v>45875</v>
      </c>
      <c r="B100" s="7" t="s">
        <v>50</v>
      </c>
      <c r="C100" s="5" t="s">
        <v>51</v>
      </c>
      <c r="D100" s="5">
        <v>1285</v>
      </c>
      <c r="E100" s="8">
        <v>0.2</v>
      </c>
      <c r="F100" s="5">
        <f t="shared" si="3"/>
        <v>257</v>
      </c>
    </row>
    <row r="101" spans="1:6">
      <c r="A101" s="6">
        <v>45875</v>
      </c>
      <c r="B101" s="7" t="s">
        <v>50</v>
      </c>
      <c r="C101" s="5" t="s">
        <v>52</v>
      </c>
      <c r="D101" s="5">
        <v>3365</v>
      </c>
      <c r="E101" s="8">
        <v>0.15</v>
      </c>
      <c r="F101" s="5">
        <f t="shared" si="3"/>
        <v>504.75</v>
      </c>
    </row>
    <row r="102" spans="1:6">
      <c r="A102" s="6">
        <v>45875</v>
      </c>
      <c r="B102" s="7" t="s">
        <v>50</v>
      </c>
      <c r="C102" s="5" t="s">
        <v>53</v>
      </c>
      <c r="D102" s="5">
        <v>2965</v>
      </c>
      <c r="E102" s="8">
        <v>0.15</v>
      </c>
      <c r="F102" s="5">
        <f t="shared" si="3"/>
        <v>444.75</v>
      </c>
    </row>
    <row r="103" spans="1:6">
      <c r="A103" s="6">
        <v>45875</v>
      </c>
      <c r="B103" s="7" t="s">
        <v>50</v>
      </c>
      <c r="C103" s="5" t="s">
        <v>54</v>
      </c>
      <c r="D103" s="5">
        <v>4565</v>
      </c>
      <c r="E103" s="8">
        <v>0.15</v>
      </c>
      <c r="F103" s="5">
        <f t="shared" si="3"/>
        <v>684.75</v>
      </c>
    </row>
    <row r="104" spans="1:6">
      <c r="A104" s="6">
        <v>45875</v>
      </c>
      <c r="B104" s="7" t="s">
        <v>50</v>
      </c>
      <c r="C104" s="5" t="s">
        <v>55</v>
      </c>
      <c r="D104" s="5">
        <v>2795</v>
      </c>
      <c r="E104" s="8">
        <v>0.15</v>
      </c>
      <c r="F104" s="5">
        <f t="shared" si="3"/>
        <v>419.25</v>
      </c>
    </row>
    <row r="105" spans="1:6">
      <c r="A105" s="6">
        <v>45875</v>
      </c>
      <c r="B105" s="7" t="s">
        <v>50</v>
      </c>
      <c r="C105" s="5" t="s">
        <v>56</v>
      </c>
      <c r="D105" s="5">
        <v>775</v>
      </c>
      <c r="E105" s="8">
        <v>0.15</v>
      </c>
      <c r="F105" s="5">
        <f t="shared" si="3"/>
        <v>116.25</v>
      </c>
    </row>
    <row r="106" spans="1:6">
      <c r="A106" s="6">
        <v>45875</v>
      </c>
      <c r="B106" s="7" t="s">
        <v>50</v>
      </c>
      <c r="C106" s="5" t="s">
        <v>57</v>
      </c>
      <c r="D106" s="5">
        <v>3330</v>
      </c>
      <c r="E106" s="8">
        <v>0.19</v>
      </c>
      <c r="F106" s="5">
        <f t="shared" si="3"/>
        <v>632.7</v>
      </c>
    </row>
    <row r="107" spans="1:6">
      <c r="A107" s="6">
        <v>45875</v>
      </c>
      <c r="B107" s="7" t="s">
        <v>50</v>
      </c>
      <c r="C107" s="5" t="s">
        <v>58</v>
      </c>
      <c r="D107" s="5">
        <v>2305</v>
      </c>
      <c r="E107" s="8">
        <v>0.15</v>
      </c>
      <c r="F107" s="5">
        <f t="shared" si="3"/>
        <v>345.75</v>
      </c>
    </row>
    <row r="108" spans="1:6">
      <c r="A108" s="6">
        <v>45875</v>
      </c>
      <c r="B108" s="7" t="s">
        <v>50</v>
      </c>
      <c r="C108" s="5" t="s">
        <v>59</v>
      </c>
      <c r="D108" s="5">
        <v>1740</v>
      </c>
      <c r="E108" s="8">
        <v>0.15</v>
      </c>
      <c r="F108" s="5">
        <f t="shared" si="3"/>
        <v>261</v>
      </c>
    </row>
    <row r="109" spans="1:6">
      <c r="A109" s="6">
        <v>45950</v>
      </c>
      <c r="B109" s="7" t="s">
        <v>113</v>
      </c>
      <c r="C109" s="5" t="s">
        <v>114</v>
      </c>
      <c r="D109" s="5">
        <v>70</v>
      </c>
      <c r="E109" s="8">
        <v>0.13</v>
      </c>
      <c r="F109" s="5">
        <f t="shared" si="3"/>
        <v>9.1</v>
      </c>
    </row>
    <row r="110" spans="1:6">
      <c r="A110" s="6"/>
      <c r="B110" s="7"/>
      <c r="C110" s="5" t="s">
        <v>115</v>
      </c>
      <c r="D110" s="5">
        <v>10</v>
      </c>
      <c r="E110" s="8">
        <v>0.184</v>
      </c>
      <c r="F110" s="5">
        <f t="shared" si="3"/>
        <v>1.84</v>
      </c>
    </row>
    <row r="111" spans="1:6">
      <c r="A111" s="6"/>
      <c r="B111" s="7"/>
      <c r="C111" s="5" t="s">
        <v>116</v>
      </c>
      <c r="D111" s="5">
        <v>47</v>
      </c>
      <c r="E111" s="8">
        <v>0.184</v>
      </c>
      <c r="F111" s="5">
        <f t="shared" si="3"/>
        <v>8.648</v>
      </c>
    </row>
    <row r="112" spans="1:6">
      <c r="A112" s="6"/>
      <c r="B112" s="7"/>
      <c r="C112" s="5" t="s">
        <v>117</v>
      </c>
      <c r="D112" s="5">
        <v>10</v>
      </c>
      <c r="E112" s="8">
        <v>0.079</v>
      </c>
      <c r="F112" s="5">
        <f t="shared" si="3"/>
        <v>0.79</v>
      </c>
    </row>
    <row r="113" spans="1:6">
      <c r="A113" s="6"/>
      <c r="B113" s="7"/>
      <c r="C113" s="5" t="s">
        <v>118</v>
      </c>
      <c r="D113" s="5">
        <v>47</v>
      </c>
      <c r="E113" s="8">
        <v>0.194</v>
      </c>
      <c r="F113" s="5">
        <f t="shared" si="3"/>
        <v>9.118</v>
      </c>
    </row>
    <row r="114" spans="1:6">
      <c r="A114" s="6"/>
      <c r="B114" s="7"/>
      <c r="C114" s="5" t="s">
        <v>119</v>
      </c>
      <c r="D114" s="5">
        <v>57</v>
      </c>
      <c r="E114" s="8">
        <v>0.104</v>
      </c>
      <c r="F114" s="5">
        <f t="shared" si="3"/>
        <v>5.928</v>
      </c>
    </row>
    <row r="115" ht="15.6" spans="6:6">
      <c r="F115" s="21">
        <f>SUM(F1:F114)</f>
        <v>113919.511</v>
      </c>
    </row>
  </sheetData>
  <mergeCells count="32">
    <mergeCell ref="A2:A11"/>
    <mergeCell ref="A12:A24"/>
    <mergeCell ref="A25:A27"/>
    <mergeCell ref="A28:A35"/>
    <mergeCell ref="A36:A39"/>
    <mergeCell ref="A40:A44"/>
    <mergeCell ref="A45:A53"/>
    <mergeCell ref="A54:A60"/>
    <mergeCell ref="A62:A65"/>
    <mergeCell ref="A66:A67"/>
    <mergeCell ref="A68:A74"/>
    <mergeCell ref="A75:A79"/>
    <mergeCell ref="A80:A85"/>
    <mergeCell ref="A86:A96"/>
    <mergeCell ref="A97:A108"/>
    <mergeCell ref="A109:A114"/>
    <mergeCell ref="B2:B11"/>
    <mergeCell ref="B12:B24"/>
    <mergeCell ref="B25:B27"/>
    <mergeCell ref="B28:B35"/>
    <mergeCell ref="B36:B39"/>
    <mergeCell ref="B40:B44"/>
    <mergeCell ref="B45:B53"/>
    <mergeCell ref="B54:B60"/>
    <mergeCell ref="B62:B65"/>
    <mergeCell ref="B66:B67"/>
    <mergeCell ref="B68:B74"/>
    <mergeCell ref="B75:B79"/>
    <mergeCell ref="B80:B85"/>
    <mergeCell ref="B86:B96"/>
    <mergeCell ref="B97:B108"/>
    <mergeCell ref="B109:B1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2025-11-11T09:34:54Z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FB5894B00DE04C978D0BF75FADD657C8_12</vt:lpwstr>
  </property>
</Properties>
</file>