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<sst xmlns="http://schemas.openxmlformats.org/spreadsheetml/2006/main" count="60" uniqueCount="47">
  <si>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江苏汇鸿畜产嘉画文体有限公司对账单-Recall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</si>
  <si>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</si>
  <si>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</si>
  <si>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</si>
  <si>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</si>
  <si>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</si>
  <si>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</si>
  <si>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</si>
  <si>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</si>
  <si>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</si>
  <si>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</si>
  <si>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</si>
  <si>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</si>
  <si>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</si>
  <si>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</si>
  <si>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江苏汇鸿畜产嘉画文体有限公司</t>
  </si>
  <si>
    <t>施璐</t>
  </si>
  <si>
    <t>RC-109427</t>
  </si>
  <si>
    <t>RJSHHZH006</t>
  </si>
  <si>
    <t>7609/052/999/99</t>
  </si>
  <si>
    <t>铅笔包</t>
  </si>
  <si>
    <t>4标主标kids纯棉ZHPRL24019</t>
  </si>
  <si>
    <t>11/17已付</t>
  </si>
  <si>
    <t>13标（1页）胶带洗标ZHCRI25005</t>
  </si>
  <si>
    <t>13洗标环保页（胶带）ZHCRI25006</t>
  </si>
  <si>
    <t>59标-美国标签（25*70mm） ZHPRL24036</t>
  </si>
  <si>
    <t>59A1警示吊牌（52*105mm）ZHHTP24008</t>
  </si>
  <si>
    <t>9标RFID对折吊牌45*140mm双价格贴 ZHHTR25002</t>
  </si>
  <si>
    <t>红蓝价格贴 ZHSK25013+ZHSK25014</t>
  </si>
  <si>
    <t>S25111938</t>
  </si>
  <si>
    <t>RJSHHZH006-1</t>
  </si>
  <si>
    <t>ZHHTP25035 15标+36小吊牌（47*42mm）</t>
  </si>
  <si>
    <t>11/28已付款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</si>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</sst>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D10" sqref="D10"/>
    </sheetView>
  </sheetViews>
  <sheetFormatPr defaultColWidth="9" defaultRowHeight="14"/>
  <cols>
    <col min="1" max="1" width="13.7909090909091" style="1" customWidth="1"/>
    <col min="2" max="2" width="14.2727272727273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4" customWidth="1"/>
    <col min="8" max="8" width="11.3363636363636" style="1" customWidth="1"/>
    <col min="9" max="9" width="23.7363636363636" style="1" customWidth="1"/>
    <col min="10" max="10" width="15.5636363636364" style="5" customWidth="1"/>
    <col min="11" max="11" width="11.4363636363636" style="1" customWidth="1"/>
    <col min="12" max="12" width="15.3909090909091" style="5" customWidth="1"/>
    <col min="13" max="13" width="11.9272727272727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3" customFormat="1" ht="14.5" spans="1:14">
      <c r="A3" s="18" t="s">
        <v>15</v>
      </c>
      <c r="B3" s="19">
        <v>45943</v>
      </c>
      <c r="C3" s="18" t="s">
        <v>16</v>
      </c>
      <c r="D3" s="18" t="s">
        <v>17</v>
      </c>
      <c r="E3" s="18">
        <v>13153</v>
      </c>
      <c r="F3" s="18" t="s">
        <v>18</v>
      </c>
      <c r="G3" s="18" t="s">
        <v>19</v>
      </c>
      <c r="H3" s="20" t="s">
        <v>20</v>
      </c>
      <c r="I3" s="21" t="s">
        <v>21</v>
      </c>
      <c r="J3" s="20">
        <v>5050</v>
      </c>
      <c r="K3" s="20">
        <v>0.14</v>
      </c>
      <c r="L3" s="22">
        <f t="shared" ref="L3:L10" si="0">J3*K3</f>
        <v>707</v>
      </c>
      <c r="M3" s="23" t="s">
        <v>22</v>
      </c>
      <c r="N3" s="24"/>
    </row>
    <row r="4" s="3" customFormat="1" ht="14.5" spans="1:14">
      <c r="A4" s="18"/>
      <c r="B4" s="19"/>
      <c r="C4" s="18"/>
      <c r="D4" s="18"/>
      <c r="E4" s="18"/>
      <c r="F4" s="18"/>
      <c r="G4" s="18"/>
      <c r="H4" s="20" t="s">
        <v>20</v>
      </c>
      <c r="I4" s="25" t="s">
        <v>23</v>
      </c>
      <c r="J4" s="20">
        <v>5050</v>
      </c>
      <c r="K4" s="26">
        <v>0.055</v>
      </c>
      <c r="L4" s="22">
        <f t="shared" si="0"/>
        <v>277.75</v>
      </c>
      <c r="M4" s="27"/>
      <c r="N4" s="24"/>
    </row>
    <row r="5" s="3" customFormat="1" ht="14.5" spans="1:14">
      <c r="A5" s="18"/>
      <c r="B5" s="19"/>
      <c r="C5" s="18"/>
      <c r="D5" s="18"/>
      <c r="E5" s="18"/>
      <c r="F5" s="18"/>
      <c r="G5" s="18"/>
      <c r="H5" s="20" t="s">
        <v>20</v>
      </c>
      <c r="I5" s="25" t="s">
        <v>24</v>
      </c>
      <c r="J5" s="20">
        <v>5050</v>
      </c>
      <c r="K5" s="26">
        <v>0.05</v>
      </c>
      <c r="L5" s="22">
        <f t="shared" si="0"/>
        <v>252.5</v>
      </c>
      <c r="M5" s="27"/>
      <c r="N5" s="24"/>
    </row>
    <row r="6" s="3" customFormat="1" ht="14.5" spans="1:14">
      <c r="A6" s="18"/>
      <c r="B6" s="19"/>
      <c r="C6" s="18"/>
      <c r="D6" s="18"/>
      <c r="E6" s="18"/>
      <c r="F6" s="18"/>
      <c r="G6" s="18"/>
      <c r="H6" s="20" t="s">
        <v>20</v>
      </c>
      <c r="I6" s="25" t="s">
        <v>25</v>
      </c>
      <c r="J6" s="20">
        <v>5050</v>
      </c>
      <c r="K6" s="26">
        <v>0.05</v>
      </c>
      <c r="L6" s="22">
        <f t="shared" si="0"/>
        <v>252.5</v>
      </c>
      <c r="M6" s="27"/>
      <c r="N6" s="24"/>
    </row>
    <row r="7" s="3" customFormat="1" ht="14.5" spans="1:14">
      <c r="A7" s="18"/>
      <c r="B7" s="19"/>
      <c r="C7" s="18"/>
      <c r="D7" s="18"/>
      <c r="E7" s="18"/>
      <c r="F7" s="18"/>
      <c r="G7" s="18"/>
      <c r="H7" s="20" t="s">
        <v>20</v>
      </c>
      <c r="I7" s="25" t="s">
        <v>26</v>
      </c>
      <c r="J7" s="20">
        <v>5050</v>
      </c>
      <c r="K7" s="26">
        <v>0.35</v>
      </c>
      <c r="L7" s="22">
        <f t="shared" si="0"/>
        <v>1767.5</v>
      </c>
      <c r="M7" s="27"/>
      <c r="N7" s="24"/>
    </row>
    <row r="8" s="3" customFormat="1" ht="14.5" spans="1:14">
      <c r="A8" s="18"/>
      <c r="B8" s="19"/>
      <c r="C8" s="18"/>
      <c r="D8" s="18"/>
      <c r="E8" s="18"/>
      <c r="F8" s="18"/>
      <c r="G8" s="18"/>
      <c r="H8" s="20" t="s">
        <v>20</v>
      </c>
      <c r="I8" s="25" t="s">
        <v>27</v>
      </c>
      <c r="J8" s="20">
        <v>5050</v>
      </c>
      <c r="K8" s="28">
        <v>0.8</v>
      </c>
      <c r="L8" s="22">
        <f t="shared" si="0"/>
        <v>4040</v>
      </c>
      <c r="M8" s="27"/>
      <c r="N8" s="24"/>
    </row>
    <row r="9" s="3" customFormat="1" ht="14.5" spans="1:14">
      <c r="A9" s="18"/>
      <c r="B9" s="18"/>
      <c r="C9" s="18"/>
      <c r="D9" s="18"/>
      <c r="E9" s="18"/>
      <c r="F9" s="18"/>
      <c r="G9" s="18"/>
      <c r="H9" s="20" t="s">
        <v>20</v>
      </c>
      <c r="I9" s="25" t="s">
        <v>28</v>
      </c>
      <c r="J9" s="20">
        <v>5050</v>
      </c>
      <c r="K9" s="26">
        <v>0</v>
      </c>
      <c r="L9" s="22">
        <f t="shared" si="0"/>
        <v>0</v>
      </c>
      <c r="M9" s="29"/>
      <c r="N9" s="24"/>
    </row>
    <row r="10" s="3" customFormat="1" ht="14.5" spans="1:14">
      <c r="A10" s="26" t="s">
        <v>15</v>
      </c>
      <c r="B10" s="30">
        <v>45988</v>
      </c>
      <c r="C10" s="26" t="s">
        <v>16</v>
      </c>
      <c r="D10" s="26" t="s">
        <v>29</v>
      </c>
      <c r="E10" s="26">
        <v>13153</v>
      </c>
      <c r="F10" s="26" t="s">
        <v>30</v>
      </c>
      <c r="G10" s="26" t="s">
        <v>19</v>
      </c>
      <c r="H10" s="26" t="s">
        <v>20</v>
      </c>
      <c r="I10" s="25" t="s">
        <v>31</v>
      </c>
      <c r="J10" s="20">
        <v>5050</v>
      </c>
      <c r="K10" s="26">
        <v>0.12</v>
      </c>
      <c r="L10" s="22">
        <f t="shared" si="0"/>
        <v>606</v>
      </c>
      <c r="M10" s="31" t="s">
        <v>32</v>
      </c>
      <c r="N10" s="32"/>
    </row>
    <row r="11" s="3" customFormat="1" ht="15" spans="1:14">
      <c r="A11" s="33" t="s">
        <v>33</v>
      </c>
      <c r="B11" s="34"/>
      <c r="C11" s="34"/>
      <c r="D11" s="34"/>
      <c r="E11" s="34"/>
      <c r="F11" s="34"/>
      <c r="G11" s="34"/>
      <c r="H11" s="34"/>
      <c r="I11" s="34"/>
      <c r="J11" s="35">
        <f>SUM(J3:J10)</f>
        <v>40400</v>
      </c>
      <c r="K11" s="36"/>
      <c r="L11" s="37">
        <f>SUM(L3:L10)</f>
        <v>7903.25</v>
      </c>
      <c r="M11" s="31"/>
      <c r="N11" s="38"/>
    </row>
    <row r="12" s="3" customFormat="1" ht="21" customHeight="1" spans="1:14">
      <c r="A12" s="39"/>
      <c r="B12" s="39"/>
      <c r="C12" s="39"/>
      <c r="D12" s="39"/>
      <c r="E12" s="39"/>
      <c r="F12" s="39"/>
      <c r="G12" s="40"/>
      <c r="H12" s="39"/>
      <c r="I12" s="39"/>
      <c r="J12" s="41"/>
      <c r="K12" s="1"/>
      <c r="L12" s="5"/>
      <c r="M12" s="42"/>
    </row>
    <row r="13" s="1" customFormat="1" ht="23" spans="1:14">
      <c r="A13" s="6" t="s">
        <v>34</v>
      </c>
      <c r="B13" s="6"/>
      <c r="C13" s="6"/>
      <c r="D13" s="6"/>
      <c r="E13" s="6"/>
      <c r="F13" s="6"/>
      <c r="G13" s="7"/>
      <c r="H13" s="6"/>
      <c r="I13" s="6"/>
      <c r="J13" s="8"/>
      <c r="L13" s="5"/>
    </row>
    <row r="14" s="1" customFormat="1" ht="45" customHeight="1" spans="1:14">
      <c r="A14" s="43" t="s">
        <v>35</v>
      </c>
      <c r="B14" s="43" t="s">
        <v>36</v>
      </c>
      <c r="C14" s="43" t="s">
        <v>1</v>
      </c>
      <c r="D14" s="43" t="s">
        <v>37</v>
      </c>
      <c r="E14" s="43" t="s">
        <v>38</v>
      </c>
      <c r="F14" s="43" t="s">
        <v>39</v>
      </c>
      <c r="G14" s="44" t="s">
        <v>40</v>
      </c>
      <c r="H14" s="17" t="s">
        <v>41</v>
      </c>
      <c r="I14" s="43" t="s">
        <v>42</v>
      </c>
      <c r="J14" s="45" t="s">
        <v>43</v>
      </c>
      <c r="L14" s="5"/>
    </row>
    <row r="15" s="1" customFormat="1" ht="34" customHeight="1" spans="1:14">
      <c r="A15" s="46">
        <v>1</v>
      </c>
      <c r="B15" s="47"/>
      <c r="C15" s="48" t="s">
        <v>15</v>
      </c>
      <c r="D15" s="49" t="s">
        <v>15</v>
      </c>
      <c r="E15" s="49" t="s">
        <v>44</v>
      </c>
      <c r="F15" s="46" t="s">
        <v>45</v>
      </c>
      <c r="G15" s="50" t="s">
        <v>46</v>
      </c>
      <c r="H15" s="46">
        <f>J11</f>
        <v>40400</v>
      </c>
      <c r="I15" s="51">
        <f>L11</f>
        <v>7903.25</v>
      </c>
      <c r="J15" s="52"/>
      <c r="K15" s="4"/>
      <c r="L15" s="5"/>
    </row>
  </sheetData>
  <mergeCells count="11">
    <mergeCell ref="A1:L1"/>
    <mergeCell ref="A11:I11"/>
    <mergeCell ref="A13:J13"/>
    <mergeCell ref="A3:A9"/>
    <mergeCell ref="B3:B9"/>
    <mergeCell ref="C3:C9"/>
    <mergeCell ref="D3:D9"/>
    <mergeCell ref="E3:E9"/>
    <mergeCell ref="F3:F9"/>
    <mergeCell ref="G3:G9"/>
    <mergeCell ref="M3:M9"/>
  </mergeCells>
  <conditionalFormatting sqref="E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CC9966</dc:creator>
  <cp:lastModifiedBy>Z小米君</cp:lastModifiedBy>
  <dcterms:created xsi:type="dcterms:W3CDTF">2024-04-12T07:24:00Z</dcterms:created>
  <dcterms:modified xsi:type="dcterms:W3CDTF">2025-11-28T08:36:19Z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BCCD480CBA6D42CB8280C7E5C726773D_13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