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发票一  修改为 23516.47" sheetId="4" r:id="rId1"/>
    <sheet name="发票二 修改为  52375.5" sheetId="3" r:id="rId2"/>
    <sheet name="对账单" sheetId="1" r:id="rId3"/>
  </sheets>
  <definedNames>
    <definedName name="_xlnm._FilterDatabase" localSheetId="1" hidden="1">'发票二 修改为  52375.5'!$A$2:$K$72</definedName>
    <definedName name="_xlnm._FilterDatabase" localSheetId="2" hidden="1">对账单!$A$2:$L$82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<sst xmlns="http://schemas.openxmlformats.org/spreadsheetml/2006/main" count="814" uniqueCount="81">
  <si>
    <t>Hi Audrey,</t>
  </si>
  <si>
    <t>不好意思，如下开票还需要调整下，标黄色的部分价格超过了报关金额，需要你那边作相应调整，以下面这个为准，谢谢</t>
  </si>
  <si>
    <t>上海汭珩</t>
  </si>
  <si>
    <t>主标</t>
  </si>
  <si>
    <t>个</t>
  </si>
  <si>
    <t>单价倒推</t>
  </si>
  <si>
    <t>条码标</t>
  </si>
  <si>
    <r>
      <t>洗标</t>
    </r>
    <r>
      <rPr>
        <sz val="10"/>
        <color theme="1"/>
        <rFont val="Arial"/>
        <charset val="134"/>
      </rPr>
      <t> </t>
    </r>
  </si>
  <si>
    <t>吊牌</t>
  </si>
  <si>
    <t>价格牌</t>
  </si>
  <si>
    <t>贴纸</t>
  </si>
  <si>
    <t>张</t>
  </si>
  <si>
    <r>
      <t>主标</t>
    </r>
    <r>
      <rPr>
        <sz val="10"/>
        <color theme="1"/>
        <rFont val="Arial"/>
        <charset val="134"/>
      </rPr>
      <t> 100%</t>
    </r>
    <r>
      <rPr>
        <sz val="10"/>
        <color theme="1"/>
        <rFont val="宋体"/>
        <charset val="134"/>
      </rPr>
      <t>涤纶</t>
    </r>
  </si>
  <si>
    <r>
      <t>条码标</t>
    </r>
    <r>
      <rPr>
        <sz val="10"/>
        <color theme="1"/>
        <rFont val="Arial"/>
        <charset val="134"/>
      </rPr>
      <t> 100%</t>
    </r>
    <r>
      <rPr>
        <sz val="10"/>
        <color theme="1"/>
        <rFont val="宋体"/>
        <charset val="134"/>
      </rPr>
      <t>涤纶</t>
    </r>
  </si>
  <si>
    <r>
      <t>洗标</t>
    </r>
    <r>
      <rPr>
        <sz val="10"/>
        <color theme="1"/>
        <rFont val="Arial"/>
        <charset val="134"/>
      </rPr>
      <t> 100%</t>
    </r>
    <r>
      <rPr>
        <sz val="10"/>
        <color theme="1"/>
        <rFont val="宋体"/>
        <charset val="134"/>
      </rPr>
      <t>涤纶</t>
    </r>
  </si>
  <si>
    <t>套</t>
  </si>
  <si>
    <r>
      <t>腰头吊牌</t>
    </r>
    <r>
      <rPr>
        <sz val="10"/>
        <color theme="1"/>
        <rFont val="Arial"/>
        <charset val="134"/>
      </rPr>
      <t> </t>
    </r>
  </si>
  <si>
    <r>
      <t>吊牌</t>
    </r>
    <r>
      <rPr>
        <sz val="10"/>
        <color theme="1"/>
        <rFont val="Arial"/>
        <charset val="134"/>
      </rPr>
      <t>  </t>
    </r>
  </si>
  <si>
    <t>TTL:</t>
  </si>
  <si>
    <t>截止日期：2025.9.30</t>
  </si>
  <si>
    <t>制单日期</t>
  </si>
  <si>
    <t>客户</t>
  </si>
  <si>
    <t>订单编号</t>
  </si>
  <si>
    <t>款号</t>
  </si>
  <si>
    <t>产品物料名称</t>
  </si>
  <si>
    <t>产品状态</t>
  </si>
  <si>
    <t>总销售数量</t>
  </si>
  <si>
    <t>单价</t>
  </si>
  <si>
    <t>金额</t>
  </si>
  <si>
    <t>无锡启辉服饰有限公司</t>
  </si>
  <si>
    <t>S25081220</t>
  </si>
  <si>
    <t>B3985AX</t>
  </si>
  <si>
    <t>已完成</t>
  </si>
  <si>
    <t>织标</t>
  </si>
  <si>
    <t>挂牌背面贴纸</t>
  </si>
  <si>
    <t>S25081244</t>
  </si>
  <si>
    <t>B3988AX</t>
  </si>
  <si>
    <t>S25081245</t>
  </si>
  <si>
    <t>E9556AX</t>
  </si>
  <si>
    <t>S25081247</t>
  </si>
  <si>
    <t>F2008AX</t>
  </si>
  <si>
    <t>S25081248</t>
  </si>
  <si>
    <t>F9896AX</t>
  </si>
  <si>
    <t>生产中</t>
  </si>
  <si>
    <t>S25090448</t>
  </si>
  <si>
    <t>F9884AX</t>
  </si>
  <si>
    <t>热转移</t>
  </si>
  <si>
    <t>价格牌做错，因此调整对应价格牌的单价为0.17</t>
  </si>
  <si>
    <t>俄罗斯白俄罗斯洗标</t>
  </si>
  <si>
    <t>S25090489</t>
  </si>
  <si>
    <t>S25090506</t>
  </si>
  <si>
    <t>洗标</t>
  </si>
  <si>
    <t>S25091432</t>
  </si>
  <si>
    <t>S25091477</t>
  </si>
  <si>
    <t>E9351AX</t>
  </si>
  <si>
    <t>fit长吊牌</t>
  </si>
  <si>
    <t>S25091478</t>
  </si>
  <si>
    <t>F7611AX</t>
  </si>
  <si>
    <t>作平衡项</t>
  </si>
  <si>
    <t>功能挂牌</t>
  </si>
  <si>
    <t>S25091479</t>
  </si>
  <si>
    <t>F9483AX</t>
  </si>
  <si>
    <t>S25091481</t>
  </si>
  <si>
    <t>F9488AX</t>
  </si>
  <si>
    <t>S25091482</t>
  </si>
  <si>
    <t>F9492AX</t>
  </si>
  <si>
    <t>无锡启辉服饰有限公司 汇总</t>
  </si>
  <si>
    <t>品名</t>
  </si>
  <si>
    <t>单位</t>
  </si>
  <si>
    <t>数量</t>
  </si>
  <si>
    <t xml:space="preserve">以上订单 按右边内容开票 👉 </t>
  </si>
  <si>
    <t>按品名，数量，金额去开，调整单价</t>
  </si>
  <si>
    <t>合计：</t>
  </si>
  <si>
    <t>S25080964</t>
  </si>
  <si>
    <t>D7532AX</t>
  </si>
  <si>
    <t>S25090657</t>
  </si>
  <si>
    <t>F8719AX</t>
  </si>
  <si>
    <t>腰卡</t>
  </si>
  <si>
    <t>发票一</t>
  </si>
  <si>
    <t>D7532AX款和D8719AX按要求开票</t>
  </si>
  <si>
    <t>按开票要求二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</si>
</sst>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>
      <alignment vertical="center"/>
    </xf>
    <xf numFmtId="176" fontId="0" fillId="2" borderId="1" xfId="0" applyNumberForma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9" fillId="0" borderId="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600710</xdr:colOff>
      <xdr:row>7</xdr:row>
      <xdr:rowOff>12065</xdr:rowOff>
    </xdr:from>
    <xdr:to>
      <xdr:col>18</xdr:col>
      <xdr:colOff>320675</xdr:colOff>
      <xdr:row>25</xdr:row>
      <xdr:rowOff>155575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7310" y="1256665"/>
          <a:ext cx="6425565" cy="4296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490220</xdr:colOff>
      <xdr:row>55</xdr:row>
      <xdr:rowOff>50800</xdr:rowOff>
    </xdr:from>
    <xdr:to>
      <xdr:col>20</xdr:col>
      <xdr:colOff>63500</xdr:colOff>
      <xdr:row>75</xdr:row>
      <xdr:rowOff>110490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672320" y="9842500"/>
          <a:ext cx="6450330" cy="3615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2" workbookViewId="0">
      <selection activeCell="F7" sqref="F7:F19"/>
    </sheetView>
  </sheetViews>
  <sheetFormatPr defaultColWidth="8.72727272727273" defaultRowHeight="14" outlineLevelCol="5"/>
  <cols>
    <col min="6" max="6" width="12.7272727272727" customWidth="1"/>
  </cols>
  <sheetData>
    <row r="1" spans="1:6">
      <c r="A1" t="s">
        <v>0</v>
      </c>
    </row>
    <row r="3" spans="1:6">
      <c r="A3" t="s">
        <v>0</v>
      </c>
    </row>
    <row r="5" spans="1:6">
      <c r="A5" t="s">
        <v>1</v>
      </c>
    </row>
    <row r="7" spans="1:6">
      <c r="A7" s="28" t="s">
        <v>2</v>
      </c>
      <c r="B7" s="29" t="s">
        <v>3</v>
      </c>
      <c r="C7" s="30">
        <v>17420</v>
      </c>
      <c r="D7" s="31" t="s">
        <v>4</v>
      </c>
      <c r="E7" s="31" t="s">
        <v>5</v>
      </c>
      <c r="F7" s="32">
        <v>4245.6</v>
      </c>
    </row>
    <row r="8" spans="1:6">
      <c r="A8" s="28" t="s">
        <v>2</v>
      </c>
      <c r="B8" s="29" t="s">
        <v>6</v>
      </c>
      <c r="C8" s="30">
        <v>17744</v>
      </c>
      <c r="D8" s="31" t="s">
        <v>4</v>
      </c>
      <c r="E8" s="31" t="s">
        <v>5</v>
      </c>
      <c r="F8" s="32">
        <v>1124.55</v>
      </c>
    </row>
    <row r="9" spans="1:6">
      <c r="A9" s="28" t="s">
        <v>2</v>
      </c>
      <c r="B9" s="29" t="s">
        <v>7</v>
      </c>
      <c r="C9" s="30">
        <v>35818</v>
      </c>
      <c r="D9" s="33" t="s">
        <v>4</v>
      </c>
      <c r="E9" s="31" t="s">
        <v>5</v>
      </c>
      <c r="F9" s="32">
        <v>2442</v>
      </c>
    </row>
    <row r="10" spans="1:6">
      <c r="A10" s="28" t="s">
        <v>2</v>
      </c>
      <c r="B10" s="29" t="s">
        <v>8</v>
      </c>
      <c r="C10" s="30">
        <v>17400</v>
      </c>
      <c r="D10" s="31" t="s">
        <v>4</v>
      </c>
      <c r="E10" s="31" t="s">
        <v>5</v>
      </c>
      <c r="F10" s="32">
        <v>2203.2</v>
      </c>
    </row>
    <row r="11" spans="1:6">
      <c r="A11" s="28" t="s">
        <v>2</v>
      </c>
      <c r="B11" s="29" t="s">
        <v>9</v>
      </c>
      <c r="C11" s="30">
        <v>18056</v>
      </c>
      <c r="D11" s="31" t="s">
        <v>4</v>
      </c>
      <c r="E11" s="31" t="s">
        <v>5</v>
      </c>
      <c r="F11" s="32">
        <v>3528</v>
      </c>
    </row>
    <row r="12" spans="1:6">
      <c r="A12" s="28" t="s">
        <v>2</v>
      </c>
      <c r="B12" s="29" t="s">
        <v>10</v>
      </c>
      <c r="C12" s="30">
        <v>1268</v>
      </c>
      <c r="D12" s="31" t="s">
        <v>11</v>
      </c>
      <c r="E12" s="31" t="s">
        <v>5</v>
      </c>
      <c r="F12" s="30">
        <v>418.44</v>
      </c>
    </row>
    <row r="13" ht="39" spans="1:6">
      <c r="A13" s="28" t="s">
        <v>2</v>
      </c>
      <c r="B13" s="29" t="s">
        <v>12</v>
      </c>
      <c r="C13" s="30">
        <v>8906</v>
      </c>
      <c r="D13" s="31" t="s">
        <v>4</v>
      </c>
      <c r="E13" s="31" t="s">
        <v>5</v>
      </c>
      <c r="F13" s="30">
        <v>1603.08</v>
      </c>
    </row>
    <row r="14" ht="39" spans="1:6">
      <c r="A14" s="28" t="s">
        <v>2</v>
      </c>
      <c r="B14" s="29" t="s">
        <v>13</v>
      </c>
      <c r="C14" s="30">
        <v>8912</v>
      </c>
      <c r="D14" s="31" t="s">
        <v>4</v>
      </c>
      <c r="E14" s="31" t="s">
        <v>5</v>
      </c>
      <c r="F14" s="30">
        <v>623.84</v>
      </c>
    </row>
    <row r="15" ht="39" spans="1:6">
      <c r="A15" s="28" t="s">
        <v>2</v>
      </c>
      <c r="B15" s="29" t="s">
        <v>14</v>
      </c>
      <c r="C15" s="30">
        <v>8908</v>
      </c>
      <c r="D15" s="31" t="s">
        <v>15</v>
      </c>
      <c r="E15" s="31" t="s">
        <v>5</v>
      </c>
      <c r="F15" s="30">
        <v>2494.24</v>
      </c>
    </row>
    <row r="16" spans="1:6">
      <c r="A16" s="28" t="s">
        <v>2</v>
      </c>
      <c r="B16" s="29" t="s">
        <v>16</v>
      </c>
      <c r="C16" s="30">
        <v>8930</v>
      </c>
      <c r="D16" s="31" t="s">
        <v>4</v>
      </c>
      <c r="E16" s="31" t="s">
        <v>5</v>
      </c>
      <c r="F16" s="30">
        <v>2143.2</v>
      </c>
    </row>
    <row r="17" spans="1:6">
      <c r="A17" s="28" t="s">
        <v>2</v>
      </c>
      <c r="B17" s="29" t="s">
        <v>17</v>
      </c>
      <c r="C17" s="30">
        <v>8900</v>
      </c>
      <c r="D17" s="31" t="s">
        <v>4</v>
      </c>
      <c r="E17" s="31" t="s">
        <v>5</v>
      </c>
      <c r="F17" s="34">
        <v>1157</v>
      </c>
    </row>
    <row r="18" spans="1:6">
      <c r="A18" s="28" t="s">
        <v>2</v>
      </c>
      <c r="B18" s="29" t="s">
        <v>9</v>
      </c>
      <c r="C18" s="35">
        <v>8948</v>
      </c>
      <c r="D18" s="33" t="s">
        <v>4</v>
      </c>
      <c r="E18" s="33" t="s">
        <v>5</v>
      </c>
      <c r="F18" s="35">
        <v>1521.16</v>
      </c>
    </row>
    <row r="19" spans="1:6">
      <c r="A19" s="28" t="s">
        <v>2</v>
      </c>
      <c r="B19" s="29" t="s">
        <v>10</v>
      </c>
      <c r="C19" s="35">
        <v>152</v>
      </c>
      <c r="D19" s="33" t="s">
        <v>11</v>
      </c>
      <c r="E19" s="33" t="s">
        <v>5</v>
      </c>
      <c r="F19" s="35">
        <v>12.16</v>
      </c>
    </row>
    <row r="20" spans="1:6">
      <c r="E20" s="36" t="s">
        <v>18</v>
      </c>
      <c r="F20" s="37">
        <f>SUM(F7:F19)</f>
        <v>23516.47</v>
      </c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2"/>
  <sheetViews>
    <sheetView tabSelected="1" topLeftCell="B40" workbookViewId="0">
      <selection activeCell="D74" sqref="D74"/>
    </sheetView>
  </sheetViews>
  <sheetFormatPr defaultColWidth="8.72727272727273" defaultRowHeight="14"/>
  <cols>
    <col min="1" max="1" width="10.6363636363636" customWidth="1"/>
    <col min="2" max="2" width="30" customWidth="1"/>
    <col min="3" max="3" width="10.6363636363636" customWidth="1"/>
    <col min="4" max="4" width="8.54545454545454" customWidth="1"/>
    <col min="5" max="5" width="30.2727272727273" customWidth="1"/>
    <col min="6" max="6" width="9.54545454545454" customWidth="1"/>
    <col min="7" max="7" width="11.8181818181818" customWidth="1"/>
    <col min="8" max="8" width="10.4545454545455" customWidth="1"/>
    <col min="9" max="9" width="9.54545454545454" customWidth="1"/>
    <col min="10" max="10" width="9.54545454545454"/>
    <col min="12" max="12" width="9.54545454545454"/>
    <col min="14" max="14" width="9.54545454545454"/>
  </cols>
  <sheetData>
    <row r="1" s="1" customFormat="1" ht="15" spans="1:11">
      <c r="A1" s="4"/>
      <c r="B1" s="5"/>
      <c r="C1" s="7"/>
      <c r="D1" s="7"/>
      <c r="E1" s="7"/>
      <c r="F1" s="7"/>
      <c r="G1" s="7"/>
      <c r="H1" s="8" t="s">
        <v>19</v>
      </c>
      <c r="I1" s="8"/>
      <c r="J1" s="8"/>
      <c r="K1" s="9"/>
    </row>
    <row r="2" s="20" customFormat="1" spans="1:11">
      <c r="A2" s="22" t="s">
        <v>20</v>
      </c>
      <c r="B2" s="23" t="s">
        <v>21</v>
      </c>
      <c r="C2" s="23" t="s">
        <v>22</v>
      </c>
      <c r="D2" s="23" t="s">
        <v>23</v>
      </c>
      <c r="E2" s="23" t="s">
        <v>24</v>
      </c>
      <c r="F2" s="23" t="s">
        <v>25</v>
      </c>
      <c r="G2" s="23" t="s">
        <v>26</v>
      </c>
      <c r="H2" s="23" t="s">
        <v>27</v>
      </c>
      <c r="I2" s="23" t="s">
        <v>28</v>
      </c>
    </row>
    <row r="3" spans="1:11">
      <c r="A3" s="10">
        <v>45895.632245</v>
      </c>
      <c r="B3" s="11" t="s">
        <v>29</v>
      </c>
      <c r="C3" s="11" t="s">
        <v>30</v>
      </c>
      <c r="D3" s="11" t="s">
        <v>31</v>
      </c>
      <c r="E3" s="11" t="s">
        <v>8</v>
      </c>
      <c r="F3" s="11" t="s">
        <v>32</v>
      </c>
      <c r="G3" s="11">
        <v>7432</v>
      </c>
      <c r="H3" s="11">
        <v>0.14</v>
      </c>
      <c r="I3" s="11">
        <v>1040.48</v>
      </c>
    </row>
    <row r="4" spans="1:11">
      <c r="A4" s="10">
        <v>45895.632245</v>
      </c>
      <c r="B4" s="11" t="s">
        <v>29</v>
      </c>
      <c r="C4" s="11" t="s">
        <v>30</v>
      </c>
      <c r="D4" s="11" t="s">
        <v>31</v>
      </c>
      <c r="E4" s="11" t="s">
        <v>6</v>
      </c>
      <c r="F4" s="11" t="s">
        <v>32</v>
      </c>
      <c r="G4" s="11">
        <v>7432</v>
      </c>
      <c r="H4" s="11">
        <v>0.065</v>
      </c>
      <c r="I4" s="11">
        <v>483.08</v>
      </c>
    </row>
    <row r="5" spans="1:11">
      <c r="A5" s="10">
        <v>45895.632245</v>
      </c>
      <c r="B5" s="11" t="s">
        <v>29</v>
      </c>
      <c r="C5" s="11" t="s">
        <v>30</v>
      </c>
      <c r="D5" s="11" t="s">
        <v>31</v>
      </c>
      <c r="E5" s="11" t="s">
        <v>33</v>
      </c>
      <c r="F5" s="11" t="s">
        <v>32</v>
      </c>
      <c r="G5" s="11">
        <v>7432</v>
      </c>
      <c r="H5" s="11">
        <v>0.2</v>
      </c>
      <c r="I5" s="11">
        <v>1486.4</v>
      </c>
    </row>
    <row r="6" spans="1:11">
      <c r="A6" s="10">
        <v>45895.632245</v>
      </c>
      <c r="B6" s="11" t="s">
        <v>29</v>
      </c>
      <c r="C6" s="11" t="s">
        <v>30</v>
      </c>
      <c r="D6" s="11" t="s">
        <v>31</v>
      </c>
      <c r="E6" s="11" t="s">
        <v>34</v>
      </c>
      <c r="F6" s="11" t="s">
        <v>32</v>
      </c>
      <c r="G6" s="11">
        <v>264</v>
      </c>
      <c r="H6" s="11">
        <v>0.08</v>
      </c>
      <c r="I6" s="11">
        <v>21.12</v>
      </c>
    </row>
    <row r="7" spans="1:11">
      <c r="A7" s="10">
        <v>45895.632245</v>
      </c>
      <c r="B7" s="11" t="s">
        <v>29</v>
      </c>
      <c r="C7" s="11" t="s">
        <v>30</v>
      </c>
      <c r="D7" s="11" t="s">
        <v>31</v>
      </c>
      <c r="E7" s="11" t="s">
        <v>8</v>
      </c>
      <c r="F7" s="11" t="s">
        <v>32</v>
      </c>
      <c r="G7" s="11">
        <v>272</v>
      </c>
      <c r="H7" s="11">
        <v>0.22</v>
      </c>
      <c r="I7" s="11">
        <v>59.84</v>
      </c>
    </row>
    <row r="8" spans="1:11">
      <c r="A8" s="10">
        <v>45895.632245</v>
      </c>
      <c r="B8" s="11" t="s">
        <v>29</v>
      </c>
      <c r="C8" s="11" t="s">
        <v>30</v>
      </c>
      <c r="D8" s="11" t="s">
        <v>31</v>
      </c>
      <c r="E8" s="11" t="s">
        <v>9</v>
      </c>
      <c r="F8" s="11" t="s">
        <v>32</v>
      </c>
      <c r="G8" s="11">
        <v>5863</v>
      </c>
      <c r="H8" s="11">
        <v>0.22</v>
      </c>
      <c r="I8" s="11">
        <v>1289.86</v>
      </c>
    </row>
    <row r="9" spans="1:11">
      <c r="A9" s="10">
        <v>45895.748345</v>
      </c>
      <c r="B9" s="11" t="s">
        <v>29</v>
      </c>
      <c r="C9" s="11" t="s">
        <v>35</v>
      </c>
      <c r="D9" s="11" t="s">
        <v>36</v>
      </c>
      <c r="E9" s="11" t="s">
        <v>8</v>
      </c>
      <c r="F9" s="11" t="s">
        <v>32</v>
      </c>
      <c r="G9" s="11">
        <v>4730</v>
      </c>
      <c r="H9" s="11">
        <v>0.14</v>
      </c>
      <c r="I9" s="11">
        <v>662.2</v>
      </c>
    </row>
    <row r="10" spans="1:11">
      <c r="A10" s="10">
        <v>45895.748345</v>
      </c>
      <c r="B10" s="11" t="s">
        <v>29</v>
      </c>
      <c r="C10" s="11" t="s">
        <v>35</v>
      </c>
      <c r="D10" s="11" t="s">
        <v>36</v>
      </c>
      <c r="E10" s="11" t="s">
        <v>6</v>
      </c>
      <c r="F10" s="11" t="s">
        <v>32</v>
      </c>
      <c r="G10" s="11">
        <v>4730</v>
      </c>
      <c r="H10" s="11">
        <v>0.065</v>
      </c>
      <c r="I10" s="11">
        <v>307.45</v>
      </c>
    </row>
    <row r="11" spans="1:11">
      <c r="A11" s="10">
        <v>45895.748345</v>
      </c>
      <c r="B11" s="11" t="s">
        <v>29</v>
      </c>
      <c r="C11" s="11" t="s">
        <v>35</v>
      </c>
      <c r="D11" s="11" t="s">
        <v>36</v>
      </c>
      <c r="E11" s="11" t="s">
        <v>34</v>
      </c>
      <c r="F11" s="11" t="s">
        <v>32</v>
      </c>
      <c r="G11" s="11">
        <v>187</v>
      </c>
      <c r="H11" s="11">
        <v>0.08</v>
      </c>
      <c r="I11" s="11">
        <v>14.96</v>
      </c>
    </row>
    <row r="12" spans="1:11">
      <c r="A12" s="10">
        <v>45895.748345</v>
      </c>
      <c r="B12" s="11" t="s">
        <v>29</v>
      </c>
      <c r="C12" s="11" t="s">
        <v>35</v>
      </c>
      <c r="D12" s="11" t="s">
        <v>36</v>
      </c>
      <c r="E12" s="11" t="s">
        <v>8</v>
      </c>
      <c r="F12" s="11" t="s">
        <v>32</v>
      </c>
      <c r="G12" s="11">
        <v>193</v>
      </c>
      <c r="H12" s="11">
        <v>0.22</v>
      </c>
      <c r="I12" s="11">
        <v>42.46</v>
      </c>
    </row>
    <row r="13" spans="1:11">
      <c r="A13" s="10">
        <v>45895.748345</v>
      </c>
      <c r="B13" s="11" t="s">
        <v>29</v>
      </c>
      <c r="C13" s="11" t="s">
        <v>35</v>
      </c>
      <c r="D13" s="11" t="s">
        <v>36</v>
      </c>
      <c r="E13" s="11" t="s">
        <v>9</v>
      </c>
      <c r="F13" s="11" t="s">
        <v>32</v>
      </c>
      <c r="G13" s="11">
        <v>3665</v>
      </c>
      <c r="H13" s="11">
        <v>0.22</v>
      </c>
      <c r="I13" s="11">
        <v>806.3</v>
      </c>
    </row>
    <row r="14" spans="1:11">
      <c r="A14" s="10">
        <v>45895.757998</v>
      </c>
      <c r="B14" s="11" t="s">
        <v>29</v>
      </c>
      <c r="C14" s="11" t="s">
        <v>37</v>
      </c>
      <c r="D14" s="11" t="s">
        <v>38</v>
      </c>
      <c r="E14" s="11" t="s">
        <v>8</v>
      </c>
      <c r="F14" s="11" t="s">
        <v>32</v>
      </c>
      <c r="G14" s="11">
        <v>3356</v>
      </c>
      <c r="H14" s="11">
        <v>0.14</v>
      </c>
      <c r="I14" s="11">
        <v>469.84</v>
      </c>
    </row>
    <row r="15" spans="1:11">
      <c r="A15" s="10">
        <v>45895.757998</v>
      </c>
      <c r="B15" s="11" t="s">
        <v>29</v>
      </c>
      <c r="C15" s="11" t="s">
        <v>37</v>
      </c>
      <c r="D15" s="11" t="s">
        <v>38</v>
      </c>
      <c r="E15" s="11" t="s">
        <v>34</v>
      </c>
      <c r="F15" s="11" t="s">
        <v>32</v>
      </c>
      <c r="G15" s="11">
        <v>140</v>
      </c>
      <c r="H15" s="11">
        <v>0.08</v>
      </c>
      <c r="I15" s="11">
        <v>11.2</v>
      </c>
    </row>
    <row r="16" spans="1:11">
      <c r="A16" s="10">
        <v>45895.757998</v>
      </c>
      <c r="B16" s="11" t="s">
        <v>29</v>
      </c>
      <c r="C16" s="11" t="s">
        <v>37</v>
      </c>
      <c r="D16" s="11" t="s">
        <v>38</v>
      </c>
      <c r="E16" s="11" t="s">
        <v>8</v>
      </c>
      <c r="F16" s="11" t="s">
        <v>32</v>
      </c>
      <c r="G16" s="11">
        <v>145</v>
      </c>
      <c r="H16" s="11">
        <v>0.22</v>
      </c>
      <c r="I16" s="11">
        <v>31.9</v>
      </c>
    </row>
    <row r="17" spans="1:10">
      <c r="A17" s="10">
        <v>45895.757998</v>
      </c>
      <c r="B17" s="11" t="s">
        <v>29</v>
      </c>
      <c r="C17" s="11" t="s">
        <v>37</v>
      </c>
      <c r="D17" s="11" t="s">
        <v>38</v>
      </c>
      <c r="E17" s="11" t="s">
        <v>9</v>
      </c>
      <c r="F17" s="11" t="s">
        <v>32</v>
      </c>
      <c r="G17" s="11">
        <v>2584</v>
      </c>
      <c r="H17" s="11">
        <v>0.22</v>
      </c>
      <c r="I17" s="11">
        <v>568.48</v>
      </c>
    </row>
    <row r="18" spans="1:10">
      <c r="A18" s="10">
        <v>45895.757998</v>
      </c>
      <c r="B18" s="11" t="s">
        <v>29</v>
      </c>
      <c r="C18" s="11" t="s">
        <v>37</v>
      </c>
      <c r="D18" s="11" t="s">
        <v>38</v>
      </c>
      <c r="E18" s="11" t="s">
        <v>6</v>
      </c>
      <c r="F18" s="11" t="s">
        <v>32</v>
      </c>
      <c r="G18" s="11">
        <v>3356</v>
      </c>
      <c r="H18" s="11">
        <v>0.065</v>
      </c>
      <c r="I18" s="11">
        <v>218.14</v>
      </c>
    </row>
    <row r="19" spans="1:10">
      <c r="A19" s="10">
        <v>45895.768588</v>
      </c>
      <c r="B19" s="11" t="s">
        <v>29</v>
      </c>
      <c r="C19" s="11" t="s">
        <v>39</v>
      </c>
      <c r="D19" s="11" t="s">
        <v>40</v>
      </c>
      <c r="E19" s="11" t="s">
        <v>6</v>
      </c>
      <c r="F19" s="11" t="s">
        <v>32</v>
      </c>
      <c r="G19" s="11">
        <v>3858</v>
      </c>
      <c r="H19" s="11">
        <v>0.065</v>
      </c>
      <c r="I19" s="11">
        <v>250.77</v>
      </c>
    </row>
    <row r="20" spans="1:10">
      <c r="A20" s="10">
        <v>45895.768588</v>
      </c>
      <c r="B20" s="11" t="s">
        <v>29</v>
      </c>
      <c r="C20" s="11" t="s">
        <v>39</v>
      </c>
      <c r="D20" s="11" t="s">
        <v>40</v>
      </c>
      <c r="E20" s="11" t="s">
        <v>33</v>
      </c>
      <c r="F20" s="11" t="s">
        <v>32</v>
      </c>
      <c r="G20" s="11">
        <v>3858</v>
      </c>
      <c r="H20" s="11">
        <v>0.2</v>
      </c>
      <c r="I20" s="11">
        <v>771.6</v>
      </c>
    </row>
    <row r="21" spans="1:10">
      <c r="A21" s="10">
        <v>45895.768588</v>
      </c>
      <c r="B21" s="11" t="s">
        <v>29</v>
      </c>
      <c r="C21" s="11" t="s">
        <v>39</v>
      </c>
      <c r="D21" s="11" t="s">
        <v>40</v>
      </c>
      <c r="E21" s="11" t="s">
        <v>34</v>
      </c>
      <c r="F21" s="11" t="s">
        <v>32</v>
      </c>
      <c r="G21" s="11">
        <v>132</v>
      </c>
      <c r="H21" s="11">
        <v>0.08</v>
      </c>
      <c r="I21" s="11">
        <v>10.56</v>
      </c>
    </row>
    <row r="22" spans="1:10">
      <c r="A22" s="10">
        <v>45895.768588</v>
      </c>
      <c r="B22" s="11" t="s">
        <v>29</v>
      </c>
      <c r="C22" s="11" t="s">
        <v>39</v>
      </c>
      <c r="D22" s="11" t="s">
        <v>40</v>
      </c>
      <c r="E22" s="11" t="s">
        <v>8</v>
      </c>
      <c r="F22" s="11" t="s">
        <v>32</v>
      </c>
      <c r="G22" s="11">
        <v>136</v>
      </c>
      <c r="H22" s="11">
        <v>0.22</v>
      </c>
      <c r="I22" s="11">
        <v>29.92</v>
      </c>
    </row>
    <row r="23" spans="1:10">
      <c r="A23" s="10">
        <v>45895.768588</v>
      </c>
      <c r="B23" s="11" t="s">
        <v>29</v>
      </c>
      <c r="C23" s="11" t="s">
        <v>39</v>
      </c>
      <c r="D23" s="11" t="s">
        <v>40</v>
      </c>
      <c r="E23" s="11" t="s">
        <v>9</v>
      </c>
      <c r="F23" s="11" t="s">
        <v>32</v>
      </c>
      <c r="G23" s="11">
        <v>3030</v>
      </c>
      <c r="H23" s="11">
        <v>0.22</v>
      </c>
      <c r="I23" s="11">
        <v>666.6</v>
      </c>
    </row>
    <row r="24" spans="1:10">
      <c r="A24" s="10">
        <v>45895.768588</v>
      </c>
      <c r="B24" s="11" t="s">
        <v>29</v>
      </c>
      <c r="C24" s="11" t="s">
        <v>39</v>
      </c>
      <c r="D24" s="11" t="s">
        <v>40</v>
      </c>
      <c r="E24" s="11" t="s">
        <v>8</v>
      </c>
      <c r="F24" s="11" t="s">
        <v>32</v>
      </c>
      <c r="G24" s="11">
        <v>3858</v>
      </c>
      <c r="H24" s="11">
        <v>0.14</v>
      </c>
      <c r="I24" s="11">
        <v>540.12</v>
      </c>
    </row>
    <row r="25" spans="1:10">
      <c r="A25" s="10">
        <v>45895.77809</v>
      </c>
      <c r="B25" s="11" t="s">
        <v>29</v>
      </c>
      <c r="C25" s="11" t="s">
        <v>41</v>
      </c>
      <c r="D25" s="11" t="s">
        <v>42</v>
      </c>
      <c r="E25" s="11" t="s">
        <v>6</v>
      </c>
      <c r="F25" s="11" t="s">
        <v>32</v>
      </c>
      <c r="G25" s="11">
        <v>10998</v>
      </c>
      <c r="H25" s="11">
        <v>0.065</v>
      </c>
      <c r="I25" s="11">
        <v>714.87</v>
      </c>
    </row>
    <row r="26" spans="1:10">
      <c r="A26" s="10">
        <v>45895.77809</v>
      </c>
      <c r="B26" s="11" t="s">
        <v>29</v>
      </c>
      <c r="C26" s="11" t="s">
        <v>41</v>
      </c>
      <c r="D26" s="11" t="s">
        <v>42</v>
      </c>
      <c r="E26" s="11" t="s">
        <v>8</v>
      </c>
      <c r="F26" s="11" t="s">
        <v>43</v>
      </c>
      <c r="G26" s="11">
        <v>10998</v>
      </c>
      <c r="H26" s="11">
        <v>0.13</v>
      </c>
      <c r="I26" s="11">
        <v>1429.74</v>
      </c>
    </row>
    <row r="27" spans="1:10">
      <c r="A27" s="10">
        <v>45895.77809</v>
      </c>
      <c r="B27" s="11" t="s">
        <v>29</v>
      </c>
      <c r="C27" s="11" t="s">
        <v>41</v>
      </c>
      <c r="D27" s="11" t="s">
        <v>42</v>
      </c>
      <c r="E27" s="11" t="s">
        <v>8</v>
      </c>
      <c r="F27" s="11" t="s">
        <v>43</v>
      </c>
      <c r="G27" s="11">
        <v>160</v>
      </c>
      <c r="H27" s="11">
        <v>0.2</v>
      </c>
      <c r="I27" s="11">
        <v>32</v>
      </c>
    </row>
    <row r="28" spans="1:10">
      <c r="A28" s="10">
        <v>45895.77809</v>
      </c>
      <c r="B28" s="11" t="s">
        <v>29</v>
      </c>
      <c r="C28" s="11" t="s">
        <v>41</v>
      </c>
      <c r="D28" s="11" t="s">
        <v>42</v>
      </c>
      <c r="E28" s="11" t="s">
        <v>9</v>
      </c>
      <c r="F28" s="11" t="s">
        <v>43</v>
      </c>
      <c r="G28" s="11">
        <v>10330</v>
      </c>
      <c r="H28" s="11">
        <v>0.2</v>
      </c>
      <c r="I28" s="11">
        <v>2066</v>
      </c>
    </row>
    <row r="29" spans="1:10">
      <c r="A29" s="10">
        <v>45908.640139</v>
      </c>
      <c r="B29" s="11" t="s">
        <v>29</v>
      </c>
      <c r="C29" s="11" t="s">
        <v>44</v>
      </c>
      <c r="D29" s="11" t="s">
        <v>45</v>
      </c>
      <c r="E29" s="11" t="s">
        <v>46</v>
      </c>
      <c r="F29" s="11" t="s">
        <v>43</v>
      </c>
      <c r="G29" s="11">
        <v>18246</v>
      </c>
      <c r="H29" s="11">
        <v>0.15</v>
      </c>
      <c r="I29" s="11">
        <v>2736.9</v>
      </c>
    </row>
    <row r="30" spans="1:10">
      <c r="A30" s="10">
        <v>45908.640139</v>
      </c>
      <c r="B30" s="11" t="s">
        <v>29</v>
      </c>
      <c r="C30" s="11" t="s">
        <v>44</v>
      </c>
      <c r="D30" s="11" t="s">
        <v>45</v>
      </c>
      <c r="E30" s="11" t="s">
        <v>6</v>
      </c>
      <c r="F30" s="11" t="s">
        <v>43</v>
      </c>
      <c r="G30" s="11">
        <v>18246</v>
      </c>
      <c r="H30" s="11">
        <v>0.065</v>
      </c>
      <c r="I30" s="11">
        <v>1185.99</v>
      </c>
    </row>
    <row r="31" spans="1:10">
      <c r="A31" s="10">
        <v>45908.640139</v>
      </c>
      <c r="B31" s="11" t="s">
        <v>29</v>
      </c>
      <c r="C31" s="11" t="s">
        <v>44</v>
      </c>
      <c r="D31" s="11" t="s">
        <v>45</v>
      </c>
      <c r="E31" s="11" t="s">
        <v>8</v>
      </c>
      <c r="F31" s="11" t="s">
        <v>43</v>
      </c>
      <c r="G31" s="11">
        <v>18246</v>
      </c>
      <c r="H31" s="11">
        <v>0.13</v>
      </c>
      <c r="I31" s="11">
        <v>2371.98</v>
      </c>
    </row>
    <row r="32" spans="1:10">
      <c r="A32" s="10">
        <v>45908.640139</v>
      </c>
      <c r="B32" s="11" t="s">
        <v>29</v>
      </c>
      <c r="C32" s="11" t="s">
        <v>44</v>
      </c>
      <c r="D32" s="11" t="s">
        <v>45</v>
      </c>
      <c r="E32" s="11" t="s">
        <v>9</v>
      </c>
      <c r="F32" s="11" t="s">
        <v>43</v>
      </c>
      <c r="G32" s="11">
        <v>17150</v>
      </c>
      <c r="H32" s="13">
        <v>0.17</v>
      </c>
      <c r="I32" s="13">
        <f>G32*H32</f>
        <v>2915.5</v>
      </c>
      <c r="J32" s="14" t="s">
        <v>47</v>
      </c>
    </row>
    <row r="33" spans="1:14">
      <c r="A33" s="10">
        <v>45908.640139</v>
      </c>
      <c r="B33" s="11" t="s">
        <v>29</v>
      </c>
      <c r="C33" s="11" t="s">
        <v>44</v>
      </c>
      <c r="D33" s="11" t="s">
        <v>45</v>
      </c>
      <c r="E33" s="11" t="s">
        <v>48</v>
      </c>
      <c r="F33" s="11" t="s">
        <v>43</v>
      </c>
      <c r="G33" s="11">
        <v>552</v>
      </c>
      <c r="H33" s="11">
        <v>0.36</v>
      </c>
      <c r="I33" s="11">
        <v>198.72</v>
      </c>
    </row>
    <row r="34" spans="1:14">
      <c r="A34" s="10">
        <v>45909.463854</v>
      </c>
      <c r="B34" s="11" t="s">
        <v>29</v>
      </c>
      <c r="C34" s="11" t="s">
        <v>49</v>
      </c>
      <c r="D34" s="11" t="s">
        <v>42</v>
      </c>
      <c r="E34" s="11" t="s">
        <v>46</v>
      </c>
      <c r="F34" s="11" t="s">
        <v>43</v>
      </c>
      <c r="G34" s="11">
        <v>10998</v>
      </c>
      <c r="H34" s="11">
        <v>0.18</v>
      </c>
      <c r="I34" s="11">
        <v>1979.64</v>
      </c>
    </row>
    <row r="35" spans="1:14">
      <c r="A35" s="10">
        <v>45909.575498</v>
      </c>
      <c r="B35" s="11" t="s">
        <v>29</v>
      </c>
      <c r="C35" s="11" t="s">
        <v>50</v>
      </c>
      <c r="D35" s="11" t="s">
        <v>31</v>
      </c>
      <c r="E35" s="11" t="s">
        <v>48</v>
      </c>
      <c r="F35" s="11" t="s">
        <v>43</v>
      </c>
      <c r="G35" s="11">
        <v>779</v>
      </c>
      <c r="H35" s="11">
        <v>0.36</v>
      </c>
      <c r="I35" s="11">
        <v>280.44</v>
      </c>
    </row>
    <row r="36" spans="1:14">
      <c r="A36" s="10">
        <v>45909.575498</v>
      </c>
      <c r="B36" s="11" t="s">
        <v>29</v>
      </c>
      <c r="C36" s="11" t="s">
        <v>50</v>
      </c>
      <c r="D36" s="11" t="s">
        <v>31</v>
      </c>
      <c r="E36" s="11" t="s">
        <v>51</v>
      </c>
      <c r="F36" s="11" t="s">
        <v>43</v>
      </c>
      <c r="G36" s="11">
        <v>6652</v>
      </c>
      <c r="H36" s="11">
        <v>0.21</v>
      </c>
      <c r="I36" s="11">
        <v>1396.92</v>
      </c>
    </row>
    <row r="37" spans="1:14">
      <c r="A37" s="10">
        <v>45909.575498</v>
      </c>
      <c r="B37" s="11" t="s">
        <v>29</v>
      </c>
      <c r="C37" s="11" t="s">
        <v>50</v>
      </c>
      <c r="D37" s="11" t="s">
        <v>36</v>
      </c>
      <c r="E37" s="11" t="s">
        <v>48</v>
      </c>
      <c r="F37" s="11" t="s">
        <v>43</v>
      </c>
      <c r="G37" s="11">
        <v>499</v>
      </c>
      <c r="H37" s="11">
        <v>0.36</v>
      </c>
      <c r="I37" s="11">
        <v>179.64</v>
      </c>
    </row>
    <row r="38" spans="1:14">
      <c r="A38" s="10">
        <v>45909.575498</v>
      </c>
      <c r="B38" s="11" t="s">
        <v>29</v>
      </c>
      <c r="C38" s="11" t="s">
        <v>50</v>
      </c>
      <c r="D38" s="11" t="s">
        <v>36</v>
      </c>
      <c r="E38" s="11" t="s">
        <v>51</v>
      </c>
      <c r="F38" s="11" t="s">
        <v>43</v>
      </c>
      <c r="G38" s="11">
        <v>4231</v>
      </c>
      <c r="H38" s="11">
        <v>0.21</v>
      </c>
      <c r="I38" s="11">
        <v>888.51</v>
      </c>
    </row>
    <row r="39" spans="1:14">
      <c r="A39" s="10">
        <v>45909.575498</v>
      </c>
      <c r="B39" s="11" t="s">
        <v>29</v>
      </c>
      <c r="C39" s="11" t="s">
        <v>50</v>
      </c>
      <c r="D39" s="11" t="s">
        <v>38</v>
      </c>
      <c r="E39" s="11" t="s">
        <v>48</v>
      </c>
      <c r="F39" s="11" t="s">
        <v>43</v>
      </c>
      <c r="G39" s="11">
        <v>371</v>
      </c>
      <c r="H39" s="11">
        <v>0.36</v>
      </c>
      <c r="I39" s="11">
        <v>133.56</v>
      </c>
      <c r="N39">
        <v>17000.28</v>
      </c>
    </row>
    <row r="40" spans="1:14">
      <c r="A40" s="10">
        <v>45909.575498</v>
      </c>
      <c r="B40" s="11" t="s">
        <v>29</v>
      </c>
      <c r="C40" s="11" t="s">
        <v>50</v>
      </c>
      <c r="D40" s="11" t="s">
        <v>38</v>
      </c>
      <c r="E40" s="11" t="s">
        <v>51</v>
      </c>
      <c r="F40" s="11" t="s">
        <v>43</v>
      </c>
      <c r="G40" s="11">
        <v>2987</v>
      </c>
      <c r="H40" s="11">
        <v>0.21</v>
      </c>
      <c r="I40" s="11">
        <v>627.27</v>
      </c>
    </row>
    <row r="41" spans="1:14">
      <c r="A41" s="10">
        <v>45909.575498</v>
      </c>
      <c r="B41" s="11" t="s">
        <v>29</v>
      </c>
      <c r="C41" s="11" t="s">
        <v>50</v>
      </c>
      <c r="D41" s="11" t="s">
        <v>40</v>
      </c>
      <c r="E41" s="11" t="s">
        <v>48</v>
      </c>
      <c r="F41" s="11" t="s">
        <v>43</v>
      </c>
      <c r="G41" s="11">
        <v>408</v>
      </c>
      <c r="H41" s="11">
        <v>0.36</v>
      </c>
      <c r="I41" s="11">
        <v>146.88</v>
      </c>
    </row>
    <row r="42" spans="1:14">
      <c r="A42" s="10">
        <v>45909.575498</v>
      </c>
      <c r="B42" s="11" t="s">
        <v>29</v>
      </c>
      <c r="C42" s="11" t="s">
        <v>50</v>
      </c>
      <c r="D42" s="11" t="s">
        <v>40</v>
      </c>
      <c r="E42" s="11" t="s">
        <v>51</v>
      </c>
      <c r="F42" s="11" t="s">
        <v>43</v>
      </c>
      <c r="G42" s="11">
        <v>3451</v>
      </c>
      <c r="H42" s="11">
        <v>0.21</v>
      </c>
      <c r="I42" s="11">
        <v>724.71</v>
      </c>
    </row>
    <row r="43" spans="1:14">
      <c r="A43" s="10">
        <v>45926.547917</v>
      </c>
      <c r="B43" s="11" t="s">
        <v>29</v>
      </c>
      <c r="C43" s="11" t="s">
        <v>52</v>
      </c>
      <c r="D43" s="11" t="s">
        <v>42</v>
      </c>
      <c r="E43" s="11" t="s">
        <v>48</v>
      </c>
      <c r="F43" s="11" t="s">
        <v>43</v>
      </c>
      <c r="G43" s="11">
        <v>351</v>
      </c>
      <c r="H43" s="11">
        <v>0.36</v>
      </c>
      <c r="I43" s="11">
        <v>126.36</v>
      </c>
    </row>
    <row r="44" spans="1:14">
      <c r="A44" s="10">
        <v>45926.547917</v>
      </c>
      <c r="B44" s="11" t="s">
        <v>29</v>
      </c>
      <c r="C44" s="11" t="s">
        <v>52</v>
      </c>
      <c r="D44" s="11" t="s">
        <v>42</v>
      </c>
      <c r="E44" s="11" t="s">
        <v>51</v>
      </c>
      <c r="F44" s="11" t="s">
        <v>43</v>
      </c>
      <c r="G44" s="11">
        <v>10647</v>
      </c>
      <c r="H44" s="11">
        <v>0.21</v>
      </c>
      <c r="I44" s="11">
        <v>2235.87</v>
      </c>
    </row>
    <row r="45" spans="1:14">
      <c r="A45" s="10">
        <v>45926.807431</v>
      </c>
      <c r="B45" s="11" t="s">
        <v>29</v>
      </c>
      <c r="C45" s="11" t="s">
        <v>53</v>
      </c>
      <c r="D45" s="11" t="s">
        <v>54</v>
      </c>
      <c r="E45" s="11" t="s">
        <v>48</v>
      </c>
      <c r="F45" s="11" t="s">
        <v>43</v>
      </c>
      <c r="G45" s="11">
        <v>288</v>
      </c>
      <c r="H45" s="11">
        <v>0.24</v>
      </c>
      <c r="I45" s="11">
        <v>69.12</v>
      </c>
    </row>
    <row r="46" spans="1:14">
      <c r="A46" s="10">
        <v>45926.807431</v>
      </c>
      <c r="B46" s="11" t="s">
        <v>29</v>
      </c>
      <c r="C46" s="11" t="s">
        <v>53</v>
      </c>
      <c r="D46" s="11" t="s">
        <v>54</v>
      </c>
      <c r="E46" s="11" t="s">
        <v>51</v>
      </c>
      <c r="F46" s="11" t="s">
        <v>43</v>
      </c>
      <c r="G46" s="11">
        <v>10229</v>
      </c>
      <c r="H46" s="11">
        <v>0.14</v>
      </c>
      <c r="I46" s="11">
        <v>1432.06</v>
      </c>
    </row>
    <row r="47" spans="1:14">
      <c r="A47" s="10">
        <v>45926.807431</v>
      </c>
      <c r="B47" s="11" t="s">
        <v>29</v>
      </c>
      <c r="C47" s="11" t="s">
        <v>53</v>
      </c>
      <c r="D47" s="11" t="s">
        <v>54</v>
      </c>
      <c r="E47" s="11" t="s">
        <v>6</v>
      </c>
      <c r="F47" s="11" t="s">
        <v>43</v>
      </c>
      <c r="G47" s="11">
        <v>10517</v>
      </c>
      <c r="H47" s="11">
        <v>0.065</v>
      </c>
      <c r="I47" s="11">
        <v>683.61</v>
      </c>
    </row>
    <row r="48" spans="1:14">
      <c r="A48" s="10">
        <v>45926.807431</v>
      </c>
      <c r="B48" s="11" t="s">
        <v>29</v>
      </c>
      <c r="C48" s="11" t="s">
        <v>53</v>
      </c>
      <c r="D48" s="11" t="s">
        <v>54</v>
      </c>
      <c r="E48" s="11" t="s">
        <v>8</v>
      </c>
      <c r="F48" s="11" t="s">
        <v>43</v>
      </c>
      <c r="G48" s="11">
        <v>10517</v>
      </c>
      <c r="H48" s="11">
        <v>0.18</v>
      </c>
      <c r="I48" s="11">
        <v>1893.06</v>
      </c>
    </row>
    <row r="49" spans="1:11">
      <c r="A49" s="10">
        <v>45926.807431</v>
      </c>
      <c r="B49" s="11" t="s">
        <v>29</v>
      </c>
      <c r="C49" s="11" t="s">
        <v>53</v>
      </c>
      <c r="D49" s="11" t="s">
        <v>54</v>
      </c>
      <c r="E49" s="11" t="s">
        <v>8</v>
      </c>
      <c r="F49" s="11" t="s">
        <v>43</v>
      </c>
      <c r="G49" s="11">
        <v>10517</v>
      </c>
      <c r="H49" s="11">
        <v>0.13</v>
      </c>
      <c r="I49" s="11">
        <v>1367.21</v>
      </c>
    </row>
    <row r="50" spans="1:11">
      <c r="A50" s="10">
        <v>45926.807431</v>
      </c>
      <c r="B50" s="11" t="s">
        <v>29</v>
      </c>
      <c r="C50" s="11" t="s">
        <v>53</v>
      </c>
      <c r="D50" s="11" t="s">
        <v>54</v>
      </c>
      <c r="E50" s="11" t="s">
        <v>55</v>
      </c>
      <c r="F50" s="11" t="s">
        <v>43</v>
      </c>
      <c r="G50" s="11">
        <v>10517</v>
      </c>
      <c r="H50" s="11">
        <v>0.13</v>
      </c>
      <c r="I50" s="11">
        <v>1367.21</v>
      </c>
    </row>
    <row r="51" spans="1:11">
      <c r="A51" s="10">
        <v>45926.807431</v>
      </c>
      <c r="B51" s="11" t="s">
        <v>29</v>
      </c>
      <c r="C51" s="11" t="s">
        <v>53</v>
      </c>
      <c r="D51" s="11" t="s">
        <v>54</v>
      </c>
      <c r="E51" s="11" t="s">
        <v>9</v>
      </c>
      <c r="F51" s="11" t="s">
        <v>43</v>
      </c>
      <c r="G51" s="11">
        <v>9984</v>
      </c>
      <c r="H51" s="11">
        <v>0.22</v>
      </c>
      <c r="I51" s="11">
        <v>2196.48</v>
      </c>
    </row>
    <row r="52" spans="1:11">
      <c r="A52" s="10">
        <v>45926.837199</v>
      </c>
      <c r="B52" s="11" t="s">
        <v>29</v>
      </c>
      <c r="C52" s="11" t="s">
        <v>56</v>
      </c>
      <c r="D52" s="11" t="s">
        <v>57</v>
      </c>
      <c r="E52" s="11" t="s">
        <v>9</v>
      </c>
      <c r="F52" s="11" t="s">
        <v>43</v>
      </c>
      <c r="G52" s="11">
        <v>10683</v>
      </c>
      <c r="H52" s="11">
        <v>0.22</v>
      </c>
      <c r="I52" s="11">
        <v>2350.26</v>
      </c>
    </row>
    <row r="53" spans="1:11">
      <c r="A53" s="10">
        <v>45926.837199</v>
      </c>
      <c r="B53" s="11" t="s">
        <v>29</v>
      </c>
      <c r="C53" s="11" t="s">
        <v>56</v>
      </c>
      <c r="D53" s="11" t="s">
        <v>57</v>
      </c>
      <c r="E53" s="11" t="s">
        <v>51</v>
      </c>
      <c r="F53" s="11" t="s">
        <v>43</v>
      </c>
      <c r="G53" s="11">
        <v>11126</v>
      </c>
      <c r="H53" s="11">
        <v>0.14</v>
      </c>
      <c r="I53" s="13">
        <v>370.18</v>
      </c>
      <c r="J53" s="14">
        <v>-1187.46</v>
      </c>
      <c r="K53" t="s">
        <v>58</v>
      </c>
    </row>
    <row r="54" spans="1:11">
      <c r="A54" s="10">
        <v>45926.837199</v>
      </c>
      <c r="B54" s="11" t="s">
        <v>29</v>
      </c>
      <c r="C54" s="11" t="s">
        <v>56</v>
      </c>
      <c r="D54" s="11" t="s">
        <v>57</v>
      </c>
      <c r="E54" s="11" t="s">
        <v>55</v>
      </c>
      <c r="F54" s="11" t="s">
        <v>43</v>
      </c>
      <c r="G54" s="11">
        <v>11726</v>
      </c>
      <c r="H54" s="11">
        <v>0.13</v>
      </c>
      <c r="I54" s="11">
        <v>1524.38</v>
      </c>
    </row>
    <row r="55" spans="1:11">
      <c r="A55" s="10">
        <v>45926.837199</v>
      </c>
      <c r="B55" s="11" t="s">
        <v>29</v>
      </c>
      <c r="C55" s="11" t="s">
        <v>56</v>
      </c>
      <c r="D55" s="11" t="s">
        <v>57</v>
      </c>
      <c r="E55" s="11" t="s">
        <v>6</v>
      </c>
      <c r="F55" s="11" t="s">
        <v>43</v>
      </c>
      <c r="G55" s="11">
        <v>11726</v>
      </c>
      <c r="H55" s="11">
        <v>0.065</v>
      </c>
      <c r="I55" s="11">
        <v>762.19</v>
      </c>
    </row>
    <row r="56" spans="1:11">
      <c r="A56" s="10">
        <v>45926.837199</v>
      </c>
      <c r="B56" s="11" t="s">
        <v>29</v>
      </c>
      <c r="C56" s="11" t="s">
        <v>56</v>
      </c>
      <c r="D56" s="11" t="s">
        <v>57</v>
      </c>
      <c r="E56" s="11" t="s">
        <v>59</v>
      </c>
      <c r="F56" s="11" t="s">
        <v>43</v>
      </c>
      <c r="G56" s="11">
        <v>11726</v>
      </c>
      <c r="H56" s="11">
        <v>0.18</v>
      </c>
      <c r="I56" s="11">
        <v>2110.68</v>
      </c>
    </row>
    <row r="57" spans="1:11">
      <c r="A57" s="10">
        <v>45926.857569</v>
      </c>
      <c r="B57" s="11" t="s">
        <v>29</v>
      </c>
      <c r="C57" s="11" t="s">
        <v>60</v>
      </c>
      <c r="D57" s="11" t="s">
        <v>61</v>
      </c>
      <c r="E57" s="11" t="s">
        <v>6</v>
      </c>
      <c r="F57" s="11" t="s">
        <v>43</v>
      </c>
      <c r="G57" s="11">
        <v>3346</v>
      </c>
      <c r="H57" s="11">
        <v>0.065</v>
      </c>
      <c r="I57" s="11">
        <v>217.49</v>
      </c>
    </row>
    <row r="58" spans="1:11">
      <c r="A58" s="10">
        <v>45926.857569</v>
      </c>
      <c r="B58" s="11" t="s">
        <v>29</v>
      </c>
      <c r="C58" s="11" t="s">
        <v>60</v>
      </c>
      <c r="D58" s="11" t="s">
        <v>61</v>
      </c>
      <c r="E58" s="11" t="s">
        <v>55</v>
      </c>
      <c r="F58" s="11" t="s">
        <v>43</v>
      </c>
      <c r="G58" s="11">
        <v>3346</v>
      </c>
      <c r="H58" s="11">
        <v>0.13</v>
      </c>
      <c r="I58" s="11">
        <v>434.98</v>
      </c>
    </row>
    <row r="59" spans="1:11">
      <c r="A59" s="10">
        <v>45926.857569</v>
      </c>
      <c r="B59" s="11" t="s">
        <v>29</v>
      </c>
      <c r="C59" s="11" t="s">
        <v>60</v>
      </c>
      <c r="D59" s="11" t="s">
        <v>61</v>
      </c>
      <c r="E59" s="11" t="s">
        <v>9</v>
      </c>
      <c r="F59" s="11" t="s">
        <v>43</v>
      </c>
      <c r="G59" s="11">
        <v>2853</v>
      </c>
      <c r="H59" s="11">
        <v>0.22</v>
      </c>
      <c r="I59" s="11">
        <v>627.66</v>
      </c>
    </row>
    <row r="60" spans="1:11">
      <c r="A60" s="10">
        <v>45926.869803</v>
      </c>
      <c r="B60" s="11" t="s">
        <v>29</v>
      </c>
      <c r="C60" s="11" t="s">
        <v>62</v>
      </c>
      <c r="D60" s="11" t="s">
        <v>63</v>
      </c>
      <c r="E60" s="11" t="s">
        <v>6</v>
      </c>
      <c r="F60" s="11" t="s">
        <v>43</v>
      </c>
      <c r="G60" s="11">
        <v>3852</v>
      </c>
      <c r="H60" s="11">
        <v>0.065</v>
      </c>
      <c r="I60" s="11">
        <v>250.38</v>
      </c>
    </row>
    <row r="61" spans="1:11">
      <c r="A61" s="10">
        <v>45926.869803</v>
      </c>
      <c r="B61" s="11" t="s">
        <v>29</v>
      </c>
      <c r="C61" s="11" t="s">
        <v>62</v>
      </c>
      <c r="D61" s="11" t="s">
        <v>63</v>
      </c>
      <c r="E61" s="11" t="s">
        <v>55</v>
      </c>
      <c r="F61" s="11" t="s">
        <v>43</v>
      </c>
      <c r="G61" s="11">
        <v>3852</v>
      </c>
      <c r="H61" s="11">
        <v>0.13</v>
      </c>
      <c r="I61" s="11">
        <v>500.76</v>
      </c>
    </row>
    <row r="62" spans="1:11">
      <c r="A62" s="10">
        <v>45926.869803</v>
      </c>
      <c r="B62" s="11" t="s">
        <v>29</v>
      </c>
      <c r="C62" s="11" t="s">
        <v>62</v>
      </c>
      <c r="D62" s="11" t="s">
        <v>63</v>
      </c>
      <c r="E62" s="11" t="s">
        <v>9</v>
      </c>
      <c r="F62" s="11" t="s">
        <v>43</v>
      </c>
      <c r="G62" s="11">
        <v>2986</v>
      </c>
      <c r="H62" s="11">
        <v>0.22</v>
      </c>
      <c r="I62" s="11">
        <v>656.92</v>
      </c>
    </row>
    <row r="63" spans="1:11">
      <c r="A63" s="10">
        <v>45926.883692</v>
      </c>
      <c r="B63" s="11" t="s">
        <v>29</v>
      </c>
      <c r="C63" s="11" t="s">
        <v>64</v>
      </c>
      <c r="D63" s="11" t="s">
        <v>65</v>
      </c>
      <c r="E63" s="11" t="s">
        <v>33</v>
      </c>
      <c r="F63" s="11" t="s">
        <v>43</v>
      </c>
      <c r="G63" s="11">
        <v>3238</v>
      </c>
      <c r="H63" s="11">
        <v>0.2</v>
      </c>
      <c r="I63" s="11">
        <v>647.6</v>
      </c>
    </row>
    <row r="64" spans="1:11">
      <c r="A64" s="10">
        <v>45926.883692</v>
      </c>
      <c r="B64" s="11" t="s">
        <v>29</v>
      </c>
      <c r="C64" s="11" t="s">
        <v>64</v>
      </c>
      <c r="D64" s="11" t="s">
        <v>65</v>
      </c>
      <c r="E64" s="11" t="s">
        <v>9</v>
      </c>
      <c r="F64" s="11" t="s">
        <v>43</v>
      </c>
      <c r="G64" s="11">
        <v>2491</v>
      </c>
      <c r="H64" s="11">
        <v>0.22</v>
      </c>
      <c r="I64" s="11">
        <v>548.02</v>
      </c>
    </row>
    <row r="65" spans="1:9">
      <c r="A65" s="10">
        <v>45926.883692</v>
      </c>
      <c r="B65" s="11" t="s">
        <v>29</v>
      </c>
      <c r="C65" s="11" t="s">
        <v>64</v>
      </c>
      <c r="D65" s="11" t="s">
        <v>65</v>
      </c>
      <c r="E65" s="11" t="s">
        <v>6</v>
      </c>
      <c r="F65" s="11" t="s">
        <v>43</v>
      </c>
      <c r="G65" s="11">
        <v>3238</v>
      </c>
      <c r="H65" s="11">
        <v>0.065</v>
      </c>
      <c r="I65" s="11">
        <v>210.47</v>
      </c>
    </row>
    <row r="66" spans="1:9">
      <c r="A66" s="15"/>
      <c r="B66" s="16" t="s">
        <v>66</v>
      </c>
      <c r="C66" s="18"/>
      <c r="D66" s="18"/>
      <c r="E66" s="18"/>
      <c r="F66" s="18"/>
      <c r="G66" s="18"/>
      <c r="H66" s="18"/>
      <c r="I66" s="18">
        <f>SUBTOTAL(9,I3:I65)</f>
        <v>52375.5</v>
      </c>
    </row>
    <row r="67" s="21" customFormat="1" spans="1:9">
      <c r="A67" s="24"/>
      <c r="B67" s="20"/>
      <c r="C67" s="2"/>
      <c r="D67" s="2"/>
      <c r="E67" s="25"/>
      <c r="F67" s="11"/>
      <c r="G67" s="11"/>
      <c r="H67" s="11"/>
      <c r="I67" s="11"/>
    </row>
    <row r="68" customFormat="1" spans="1:9">
      <c r="E68" s="26" t="s">
        <v>67</v>
      </c>
      <c r="F68" s="26" t="s">
        <v>68</v>
      </c>
      <c r="G68" s="26" t="s">
        <v>69</v>
      </c>
      <c r="H68" s="26" t="s">
        <v>27</v>
      </c>
      <c r="I68" s="26" t="s">
        <v>28</v>
      </c>
    </row>
    <row r="69" spans="1:9">
      <c r="B69" s="14" t="s">
        <v>70</v>
      </c>
      <c r="E69" s="27" t="s">
        <v>8</v>
      </c>
      <c r="F69" s="27" t="s">
        <v>4</v>
      </c>
      <c r="G69" s="27">
        <v>183346</v>
      </c>
      <c r="H69" s="27">
        <f t="shared" ref="H69:H71" si="0">I69/G69</f>
        <v>0.166902141306601</v>
      </c>
      <c r="I69" s="27">
        <v>30600.84</v>
      </c>
    </row>
    <row r="70" spans="1:9">
      <c r="B70" s="14" t="s">
        <v>71</v>
      </c>
      <c r="E70" s="27" t="s">
        <v>51</v>
      </c>
      <c r="F70" s="27" t="s">
        <v>4</v>
      </c>
      <c r="G70" s="27">
        <v>148398</v>
      </c>
      <c r="H70" s="27">
        <f t="shared" si="0"/>
        <v>0.114558686774754</v>
      </c>
      <c r="I70" s="27">
        <v>17000.28</v>
      </c>
    </row>
    <row r="71" spans="1:9">
      <c r="E71" s="27" t="s">
        <v>10</v>
      </c>
      <c r="F71" s="27" t="s">
        <v>4</v>
      </c>
      <c r="G71" s="27">
        <v>29967</v>
      </c>
      <c r="H71" s="27">
        <f t="shared" si="0"/>
        <v>0.159321253378717</v>
      </c>
      <c r="I71" s="27">
        <v>4774.38</v>
      </c>
    </row>
    <row r="72" spans="1:9">
      <c r="E72" s="27"/>
      <c r="F72" s="27"/>
      <c r="G72" s="27"/>
      <c r="H72" s="26" t="s">
        <v>72</v>
      </c>
      <c r="I72" s="25">
        <f>SUM(I69:I71)</f>
        <v>52375.5</v>
      </c>
    </row>
  </sheetData>
  <autoFilter xmlns:etc="http://www.wps.cn/officeDocument/2017/etCustomData" ref="A2:K72" etc:filterBottomFollowUsedRange="0">
    <extLst/>
  </autoFilter>
  <mergeCells count="1">
    <mergeCell ref="H1:J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6"/>
  <sheetViews>
    <sheetView topLeftCell="A61" workbookViewId="0">
      <selection activeCell="I89" sqref="I89"/>
    </sheetView>
  </sheetViews>
  <sheetFormatPr defaultColWidth="8.72727272727273" defaultRowHeight="14"/>
  <cols>
    <col min="1" max="1" width="10.6363636363636" customWidth="1"/>
    <col min="2" max="2" width="30" hidden="1" customWidth="1"/>
    <col min="3" max="3" width="10.6363636363636" style="3" customWidth="1"/>
    <col min="4" max="4" width="8.54545454545454" customWidth="1"/>
    <col min="5" max="5" width="30.2727272727273" customWidth="1"/>
    <col min="6" max="6" width="9.54545454545454" customWidth="1"/>
    <col min="7" max="7" width="11.8181818181818" customWidth="1"/>
    <col min="8" max="8" width="6.54545454545455" customWidth="1"/>
    <col min="9" max="9" width="9.54545454545454" customWidth="1"/>
  </cols>
  <sheetData>
    <row r="1" s="1" customFormat="1" ht="15" spans="1:12">
      <c r="A1" s="4"/>
      <c r="B1" s="5"/>
      <c r="C1" s="6"/>
      <c r="D1" s="7"/>
      <c r="E1" s="7"/>
      <c r="F1" s="7"/>
      <c r="G1" s="7"/>
      <c r="H1" s="8" t="s">
        <v>19</v>
      </c>
      <c r="I1" s="8"/>
      <c r="J1" s="8"/>
      <c r="K1" s="8"/>
      <c r="L1" s="9"/>
    </row>
    <row r="2" s="2" customFormat="1" spans="1:12">
      <c r="A2" s="10" t="s">
        <v>20</v>
      </c>
      <c r="B2" s="11" t="s">
        <v>21</v>
      </c>
      <c r="C2" s="12" t="s">
        <v>22</v>
      </c>
      <c r="D2" s="11" t="s">
        <v>23</v>
      </c>
      <c r="E2" s="11" t="s">
        <v>24</v>
      </c>
      <c r="F2" s="11" t="s">
        <v>25</v>
      </c>
      <c r="G2" s="11" t="s">
        <v>26</v>
      </c>
      <c r="H2" s="11" t="s">
        <v>27</v>
      </c>
      <c r="I2" s="11" t="s">
        <v>28</v>
      </c>
    </row>
    <row r="3" spans="1:12">
      <c r="A3" s="10">
        <v>45889.454039</v>
      </c>
      <c r="B3" s="11" t="s">
        <v>29</v>
      </c>
      <c r="C3" s="12" t="s">
        <v>73</v>
      </c>
      <c r="D3" s="11" t="s">
        <v>74</v>
      </c>
      <c r="E3" s="11" t="s">
        <v>34</v>
      </c>
      <c r="F3" s="11" t="s">
        <v>32</v>
      </c>
      <c r="G3" s="11">
        <v>350</v>
      </c>
      <c r="H3" s="11">
        <v>0.08</v>
      </c>
      <c r="I3" s="11">
        <v>28</v>
      </c>
    </row>
    <row r="4" spans="1:12">
      <c r="A4" s="10">
        <v>45889.454039</v>
      </c>
      <c r="B4" s="11" t="s">
        <v>29</v>
      </c>
      <c r="C4" s="12" t="s">
        <v>73</v>
      </c>
      <c r="D4" s="11" t="s">
        <v>74</v>
      </c>
      <c r="E4" s="11" t="s">
        <v>8</v>
      </c>
      <c r="F4" s="11" t="s">
        <v>32</v>
      </c>
      <c r="G4" s="11">
        <v>370</v>
      </c>
      <c r="H4" s="11">
        <v>0.17</v>
      </c>
      <c r="I4" s="11">
        <v>62.9</v>
      </c>
    </row>
    <row r="5" spans="1:12">
      <c r="A5" s="10">
        <v>45889.454039</v>
      </c>
      <c r="B5" s="11" t="s">
        <v>29</v>
      </c>
      <c r="C5" s="12" t="s">
        <v>73</v>
      </c>
      <c r="D5" s="11" t="s">
        <v>74</v>
      </c>
      <c r="E5" s="11" t="s">
        <v>8</v>
      </c>
      <c r="F5" s="11" t="s">
        <v>32</v>
      </c>
      <c r="G5" s="11">
        <v>400</v>
      </c>
      <c r="H5" s="11">
        <v>0.17</v>
      </c>
      <c r="I5" s="11">
        <v>68</v>
      </c>
    </row>
    <row r="6" spans="1:12">
      <c r="A6" s="10">
        <v>45889.454039</v>
      </c>
      <c r="B6" s="11" t="s">
        <v>29</v>
      </c>
      <c r="C6" s="12" t="s">
        <v>73</v>
      </c>
      <c r="D6" s="11" t="s">
        <v>74</v>
      </c>
      <c r="E6" s="11" t="s">
        <v>9</v>
      </c>
      <c r="F6" s="11" t="s">
        <v>32</v>
      </c>
      <c r="G6" s="11">
        <v>16727</v>
      </c>
      <c r="H6" s="11">
        <v>0.17</v>
      </c>
      <c r="I6" s="11">
        <v>2843.59</v>
      </c>
    </row>
    <row r="7" spans="1:12">
      <c r="A7" s="10">
        <v>45889.454039</v>
      </c>
      <c r="B7" s="11" t="s">
        <v>29</v>
      </c>
      <c r="C7" s="12" t="s">
        <v>73</v>
      </c>
      <c r="D7" s="11" t="s">
        <v>74</v>
      </c>
      <c r="E7" s="11" t="s">
        <v>34</v>
      </c>
      <c r="F7" s="11" t="s">
        <v>32</v>
      </c>
      <c r="G7" s="11">
        <v>380</v>
      </c>
      <c r="H7" s="11">
        <v>0.08</v>
      </c>
      <c r="I7" s="11">
        <v>30.4</v>
      </c>
    </row>
    <row r="8" spans="1:12">
      <c r="A8" s="10">
        <v>45889.454039</v>
      </c>
      <c r="B8" s="11" t="s">
        <v>29</v>
      </c>
      <c r="C8" s="12" t="s">
        <v>73</v>
      </c>
      <c r="D8" s="11" t="s">
        <v>74</v>
      </c>
      <c r="E8" s="11" t="s">
        <v>48</v>
      </c>
      <c r="F8" s="11" t="s">
        <v>32</v>
      </c>
      <c r="G8" s="11">
        <v>750</v>
      </c>
      <c r="H8" s="11">
        <v>0.24</v>
      </c>
      <c r="I8" s="11">
        <v>180</v>
      </c>
    </row>
    <row r="9" spans="1:12">
      <c r="A9" s="10">
        <v>45889.454039</v>
      </c>
      <c r="B9" s="11" t="s">
        <v>29</v>
      </c>
      <c r="C9" s="12" t="s">
        <v>73</v>
      </c>
      <c r="D9" s="11" t="s">
        <v>74</v>
      </c>
      <c r="E9" s="11" t="s">
        <v>51</v>
      </c>
      <c r="F9" s="11" t="s">
        <v>32</v>
      </c>
      <c r="G9" s="11">
        <v>16636</v>
      </c>
      <c r="H9" s="11">
        <v>0.14</v>
      </c>
      <c r="I9" s="11">
        <v>2329.04</v>
      </c>
    </row>
    <row r="10" spans="1:12">
      <c r="A10" s="10">
        <v>45889.454039</v>
      </c>
      <c r="B10" s="11" t="s">
        <v>29</v>
      </c>
      <c r="C10" s="12" t="s">
        <v>73</v>
      </c>
      <c r="D10" s="11" t="s">
        <v>74</v>
      </c>
      <c r="E10" s="11" t="s">
        <v>6</v>
      </c>
      <c r="F10" s="11" t="s">
        <v>32</v>
      </c>
      <c r="G10" s="11">
        <v>17220</v>
      </c>
      <c r="H10" s="11">
        <v>0.065</v>
      </c>
      <c r="I10" s="11">
        <v>1119.3</v>
      </c>
    </row>
    <row r="11" spans="1:12">
      <c r="A11" s="10">
        <v>45889.454039</v>
      </c>
      <c r="B11" s="11" t="s">
        <v>29</v>
      </c>
      <c r="C11" s="12" t="s">
        <v>73</v>
      </c>
      <c r="D11" s="11" t="s">
        <v>74</v>
      </c>
      <c r="E11" s="11" t="s">
        <v>8</v>
      </c>
      <c r="F11" s="11" t="s">
        <v>32</v>
      </c>
      <c r="G11" s="11">
        <v>17050</v>
      </c>
      <c r="H11" s="11">
        <v>0.13</v>
      </c>
      <c r="I11" s="11">
        <v>2216.5</v>
      </c>
    </row>
    <row r="12" spans="1:12">
      <c r="A12" s="10">
        <v>45889.454039</v>
      </c>
      <c r="B12" s="11" t="s">
        <v>29</v>
      </c>
      <c r="C12" s="12" t="s">
        <v>73</v>
      </c>
      <c r="D12" s="11" t="s">
        <v>74</v>
      </c>
      <c r="E12" s="11" t="s">
        <v>33</v>
      </c>
      <c r="F12" s="11" t="s">
        <v>32</v>
      </c>
      <c r="G12" s="11">
        <v>17069</v>
      </c>
      <c r="H12" s="11">
        <v>0.25</v>
      </c>
      <c r="I12" s="11">
        <v>4267.25</v>
      </c>
    </row>
    <row r="13" spans="1:12">
      <c r="A13" s="10">
        <v>45895.632245</v>
      </c>
      <c r="B13" s="11" t="s">
        <v>29</v>
      </c>
      <c r="C13" s="12" t="s">
        <v>30</v>
      </c>
      <c r="D13" s="11" t="s">
        <v>31</v>
      </c>
      <c r="E13" s="11" t="s">
        <v>8</v>
      </c>
      <c r="F13" s="11" t="s">
        <v>32</v>
      </c>
      <c r="G13" s="11">
        <v>7432</v>
      </c>
      <c r="H13" s="11">
        <v>0.14</v>
      </c>
      <c r="I13" s="11">
        <v>1040.48</v>
      </c>
    </row>
    <row r="14" spans="1:12">
      <c r="A14" s="10">
        <v>45895.632245</v>
      </c>
      <c r="B14" s="11" t="s">
        <v>29</v>
      </c>
      <c r="C14" s="12" t="s">
        <v>30</v>
      </c>
      <c r="D14" s="11" t="s">
        <v>31</v>
      </c>
      <c r="E14" s="11" t="s">
        <v>6</v>
      </c>
      <c r="F14" s="11" t="s">
        <v>32</v>
      </c>
      <c r="G14" s="11">
        <v>7432</v>
      </c>
      <c r="H14" s="11">
        <v>0.065</v>
      </c>
      <c r="I14" s="11">
        <v>483.08</v>
      </c>
    </row>
    <row r="15" spans="1:12">
      <c r="A15" s="10">
        <v>45895.632245</v>
      </c>
      <c r="B15" s="11" t="s">
        <v>29</v>
      </c>
      <c r="C15" s="12" t="s">
        <v>30</v>
      </c>
      <c r="D15" s="11" t="s">
        <v>31</v>
      </c>
      <c r="E15" s="11" t="s">
        <v>33</v>
      </c>
      <c r="F15" s="11" t="s">
        <v>32</v>
      </c>
      <c r="G15" s="11">
        <v>7432</v>
      </c>
      <c r="H15" s="11">
        <v>0.2</v>
      </c>
      <c r="I15" s="11">
        <v>1486.4</v>
      </c>
    </row>
    <row r="16" spans="1:12">
      <c r="A16" s="10">
        <v>45895.632245</v>
      </c>
      <c r="B16" s="11" t="s">
        <v>29</v>
      </c>
      <c r="C16" s="12" t="s">
        <v>30</v>
      </c>
      <c r="D16" s="11" t="s">
        <v>31</v>
      </c>
      <c r="E16" s="11" t="s">
        <v>34</v>
      </c>
      <c r="F16" s="11" t="s">
        <v>32</v>
      </c>
      <c r="G16" s="11">
        <v>264</v>
      </c>
      <c r="H16" s="11">
        <v>0.08</v>
      </c>
      <c r="I16" s="11">
        <v>21.12</v>
      </c>
    </row>
    <row r="17" spans="1:9">
      <c r="A17" s="10">
        <v>45895.632245</v>
      </c>
      <c r="B17" s="11" t="s">
        <v>29</v>
      </c>
      <c r="C17" s="12" t="s">
        <v>30</v>
      </c>
      <c r="D17" s="11" t="s">
        <v>31</v>
      </c>
      <c r="E17" s="11" t="s">
        <v>8</v>
      </c>
      <c r="F17" s="11" t="s">
        <v>32</v>
      </c>
      <c r="G17" s="11">
        <v>272</v>
      </c>
      <c r="H17" s="11">
        <v>0.22</v>
      </c>
      <c r="I17" s="11">
        <v>59.84</v>
      </c>
    </row>
    <row r="18" spans="1:9">
      <c r="A18" s="10">
        <v>45895.632245</v>
      </c>
      <c r="B18" s="11" t="s">
        <v>29</v>
      </c>
      <c r="C18" s="12" t="s">
        <v>30</v>
      </c>
      <c r="D18" s="11" t="s">
        <v>31</v>
      </c>
      <c r="E18" s="11" t="s">
        <v>9</v>
      </c>
      <c r="F18" s="11" t="s">
        <v>32</v>
      </c>
      <c r="G18" s="11">
        <v>5863</v>
      </c>
      <c r="H18" s="11">
        <v>0.22</v>
      </c>
      <c r="I18" s="11">
        <v>1289.86</v>
      </c>
    </row>
    <row r="19" spans="1:9">
      <c r="A19" s="10">
        <v>45895.748345</v>
      </c>
      <c r="B19" s="11" t="s">
        <v>29</v>
      </c>
      <c r="C19" s="12" t="s">
        <v>35</v>
      </c>
      <c r="D19" s="11" t="s">
        <v>36</v>
      </c>
      <c r="E19" s="11" t="s">
        <v>8</v>
      </c>
      <c r="F19" s="11" t="s">
        <v>32</v>
      </c>
      <c r="G19" s="11">
        <v>4730</v>
      </c>
      <c r="H19" s="11">
        <v>0.14</v>
      </c>
      <c r="I19" s="11">
        <v>662.2</v>
      </c>
    </row>
    <row r="20" spans="1:9">
      <c r="A20" s="10">
        <v>45895.748345</v>
      </c>
      <c r="B20" s="11" t="s">
        <v>29</v>
      </c>
      <c r="C20" s="12" t="s">
        <v>35</v>
      </c>
      <c r="D20" s="11" t="s">
        <v>36</v>
      </c>
      <c r="E20" s="11" t="s">
        <v>6</v>
      </c>
      <c r="F20" s="11" t="s">
        <v>32</v>
      </c>
      <c r="G20" s="11">
        <v>4730</v>
      </c>
      <c r="H20" s="11">
        <v>0.065</v>
      </c>
      <c r="I20" s="11">
        <v>307.45</v>
      </c>
    </row>
    <row r="21" spans="1:9">
      <c r="A21" s="10">
        <v>45895.748345</v>
      </c>
      <c r="B21" s="11" t="s">
        <v>29</v>
      </c>
      <c r="C21" s="12" t="s">
        <v>35</v>
      </c>
      <c r="D21" s="11" t="s">
        <v>36</v>
      </c>
      <c r="E21" s="11" t="s">
        <v>34</v>
      </c>
      <c r="F21" s="11" t="s">
        <v>32</v>
      </c>
      <c r="G21" s="11">
        <v>187</v>
      </c>
      <c r="H21" s="11">
        <v>0.08</v>
      </c>
      <c r="I21" s="11">
        <v>14.96</v>
      </c>
    </row>
    <row r="22" spans="1:9">
      <c r="A22" s="10">
        <v>45895.748345</v>
      </c>
      <c r="B22" s="11" t="s">
        <v>29</v>
      </c>
      <c r="C22" s="12" t="s">
        <v>35</v>
      </c>
      <c r="D22" s="11" t="s">
        <v>36</v>
      </c>
      <c r="E22" s="11" t="s">
        <v>8</v>
      </c>
      <c r="F22" s="11" t="s">
        <v>32</v>
      </c>
      <c r="G22" s="11">
        <v>193</v>
      </c>
      <c r="H22" s="11">
        <v>0.22</v>
      </c>
      <c r="I22" s="11">
        <v>42.46</v>
      </c>
    </row>
    <row r="23" spans="1:9">
      <c r="A23" s="10">
        <v>45895.748345</v>
      </c>
      <c r="B23" s="11" t="s">
        <v>29</v>
      </c>
      <c r="C23" s="12" t="s">
        <v>35</v>
      </c>
      <c r="D23" s="11" t="s">
        <v>36</v>
      </c>
      <c r="E23" s="11" t="s">
        <v>9</v>
      </c>
      <c r="F23" s="11" t="s">
        <v>32</v>
      </c>
      <c r="G23" s="11">
        <v>3665</v>
      </c>
      <c r="H23" s="11">
        <v>0.22</v>
      </c>
      <c r="I23" s="11">
        <v>806.3</v>
      </c>
    </row>
    <row r="24" spans="1:9">
      <c r="A24" s="10">
        <v>45895.757998</v>
      </c>
      <c r="B24" s="11" t="s">
        <v>29</v>
      </c>
      <c r="C24" s="12" t="s">
        <v>37</v>
      </c>
      <c r="D24" s="11" t="s">
        <v>38</v>
      </c>
      <c r="E24" s="11" t="s">
        <v>8</v>
      </c>
      <c r="F24" s="11" t="s">
        <v>32</v>
      </c>
      <c r="G24" s="11">
        <v>3356</v>
      </c>
      <c r="H24" s="11">
        <v>0.14</v>
      </c>
      <c r="I24" s="11">
        <v>469.84</v>
      </c>
    </row>
    <row r="25" spans="1:9">
      <c r="A25" s="10">
        <v>45895.757998</v>
      </c>
      <c r="B25" s="11" t="s">
        <v>29</v>
      </c>
      <c r="C25" s="12" t="s">
        <v>37</v>
      </c>
      <c r="D25" s="11" t="s">
        <v>38</v>
      </c>
      <c r="E25" s="11" t="s">
        <v>34</v>
      </c>
      <c r="F25" s="11" t="s">
        <v>32</v>
      </c>
      <c r="G25" s="11">
        <v>140</v>
      </c>
      <c r="H25" s="11">
        <v>0.08</v>
      </c>
      <c r="I25" s="11">
        <v>11.2</v>
      </c>
    </row>
    <row r="26" spans="1:9">
      <c r="A26" s="10">
        <v>45895.757998</v>
      </c>
      <c r="B26" s="11" t="s">
        <v>29</v>
      </c>
      <c r="C26" s="12" t="s">
        <v>37</v>
      </c>
      <c r="D26" s="11" t="s">
        <v>38</v>
      </c>
      <c r="E26" s="11" t="s">
        <v>8</v>
      </c>
      <c r="F26" s="11" t="s">
        <v>32</v>
      </c>
      <c r="G26" s="11">
        <v>145</v>
      </c>
      <c r="H26" s="11">
        <v>0.22</v>
      </c>
      <c r="I26" s="11">
        <v>31.9</v>
      </c>
    </row>
    <row r="27" spans="1:9">
      <c r="A27" s="10">
        <v>45895.757998</v>
      </c>
      <c r="B27" s="11" t="s">
        <v>29</v>
      </c>
      <c r="C27" s="12" t="s">
        <v>37</v>
      </c>
      <c r="D27" s="11" t="s">
        <v>38</v>
      </c>
      <c r="E27" s="11" t="s">
        <v>9</v>
      </c>
      <c r="F27" s="11" t="s">
        <v>32</v>
      </c>
      <c r="G27" s="11">
        <v>2584</v>
      </c>
      <c r="H27" s="11">
        <v>0.22</v>
      </c>
      <c r="I27" s="11">
        <v>568.48</v>
      </c>
    </row>
    <row r="28" spans="1:9">
      <c r="A28" s="10">
        <v>45895.757998</v>
      </c>
      <c r="B28" s="11" t="s">
        <v>29</v>
      </c>
      <c r="C28" s="12" t="s">
        <v>37</v>
      </c>
      <c r="D28" s="11" t="s">
        <v>38</v>
      </c>
      <c r="E28" s="11" t="s">
        <v>6</v>
      </c>
      <c r="F28" s="11" t="s">
        <v>32</v>
      </c>
      <c r="G28" s="11">
        <v>3356</v>
      </c>
      <c r="H28" s="11">
        <v>0.065</v>
      </c>
      <c r="I28" s="11">
        <v>218.14</v>
      </c>
    </row>
    <row r="29" spans="1:9">
      <c r="A29" s="10">
        <v>45895.768588</v>
      </c>
      <c r="B29" s="11" t="s">
        <v>29</v>
      </c>
      <c r="C29" s="12" t="s">
        <v>39</v>
      </c>
      <c r="D29" s="11" t="s">
        <v>40</v>
      </c>
      <c r="E29" s="11" t="s">
        <v>6</v>
      </c>
      <c r="F29" s="11" t="s">
        <v>32</v>
      </c>
      <c r="G29" s="11">
        <v>3858</v>
      </c>
      <c r="H29" s="11">
        <v>0.065</v>
      </c>
      <c r="I29" s="11">
        <v>250.77</v>
      </c>
    </row>
    <row r="30" spans="1:9">
      <c r="A30" s="10">
        <v>45895.768588</v>
      </c>
      <c r="B30" s="11" t="s">
        <v>29</v>
      </c>
      <c r="C30" s="12" t="s">
        <v>39</v>
      </c>
      <c r="D30" s="11" t="s">
        <v>40</v>
      </c>
      <c r="E30" s="11" t="s">
        <v>33</v>
      </c>
      <c r="F30" s="11" t="s">
        <v>32</v>
      </c>
      <c r="G30" s="11">
        <v>3858</v>
      </c>
      <c r="H30" s="11">
        <v>0.2</v>
      </c>
      <c r="I30" s="11">
        <v>771.6</v>
      </c>
    </row>
    <row r="31" spans="1:9">
      <c r="A31" s="10">
        <v>45895.768588</v>
      </c>
      <c r="B31" s="11" t="s">
        <v>29</v>
      </c>
      <c r="C31" s="12" t="s">
        <v>39</v>
      </c>
      <c r="D31" s="11" t="s">
        <v>40</v>
      </c>
      <c r="E31" s="11" t="s">
        <v>34</v>
      </c>
      <c r="F31" s="11" t="s">
        <v>32</v>
      </c>
      <c r="G31" s="11">
        <v>132</v>
      </c>
      <c r="H31" s="11">
        <v>0.08</v>
      </c>
      <c r="I31" s="11">
        <v>10.56</v>
      </c>
    </row>
    <row r="32" spans="1:9">
      <c r="A32" s="10">
        <v>45895.768588</v>
      </c>
      <c r="B32" s="11" t="s">
        <v>29</v>
      </c>
      <c r="C32" s="12" t="s">
        <v>39</v>
      </c>
      <c r="D32" s="11" t="s">
        <v>40</v>
      </c>
      <c r="E32" s="11" t="s">
        <v>8</v>
      </c>
      <c r="F32" s="11" t="s">
        <v>32</v>
      </c>
      <c r="G32" s="11">
        <v>136</v>
      </c>
      <c r="H32" s="11">
        <v>0.22</v>
      </c>
      <c r="I32" s="11">
        <v>29.92</v>
      </c>
    </row>
    <row r="33" spans="1:10">
      <c r="A33" s="10">
        <v>45895.768588</v>
      </c>
      <c r="B33" s="11" t="s">
        <v>29</v>
      </c>
      <c r="C33" s="12" t="s">
        <v>39</v>
      </c>
      <c r="D33" s="11" t="s">
        <v>40</v>
      </c>
      <c r="E33" s="11" t="s">
        <v>9</v>
      </c>
      <c r="F33" s="11" t="s">
        <v>32</v>
      </c>
      <c r="G33" s="11">
        <v>3030</v>
      </c>
      <c r="H33" s="11">
        <v>0.22</v>
      </c>
      <c r="I33" s="11">
        <v>666.6</v>
      </c>
    </row>
    <row r="34" spans="1:10">
      <c r="A34" s="10">
        <v>45895.768588</v>
      </c>
      <c r="B34" s="11" t="s">
        <v>29</v>
      </c>
      <c r="C34" s="12" t="s">
        <v>39</v>
      </c>
      <c r="D34" s="11" t="s">
        <v>40</v>
      </c>
      <c r="E34" s="11" t="s">
        <v>8</v>
      </c>
      <c r="F34" s="11" t="s">
        <v>32</v>
      </c>
      <c r="G34" s="11">
        <v>3858</v>
      </c>
      <c r="H34" s="11">
        <v>0.14</v>
      </c>
      <c r="I34" s="11">
        <v>540.12</v>
      </c>
    </row>
    <row r="35" spans="1:10">
      <c r="A35" s="10">
        <v>45895.77809</v>
      </c>
      <c r="B35" s="11" t="s">
        <v>29</v>
      </c>
      <c r="C35" s="12" t="s">
        <v>41</v>
      </c>
      <c r="D35" s="11" t="s">
        <v>42</v>
      </c>
      <c r="E35" s="11" t="s">
        <v>6</v>
      </c>
      <c r="F35" s="11" t="s">
        <v>32</v>
      </c>
      <c r="G35" s="11">
        <v>10998</v>
      </c>
      <c r="H35" s="11">
        <v>0.065</v>
      </c>
      <c r="I35" s="11">
        <v>714.87</v>
      </c>
    </row>
    <row r="36" spans="1:10">
      <c r="A36" s="10">
        <v>45895.77809</v>
      </c>
      <c r="B36" s="11" t="s">
        <v>29</v>
      </c>
      <c r="C36" s="12" t="s">
        <v>41</v>
      </c>
      <c r="D36" s="11" t="s">
        <v>42</v>
      </c>
      <c r="E36" s="11" t="s">
        <v>8</v>
      </c>
      <c r="F36" s="11" t="s">
        <v>43</v>
      </c>
      <c r="G36" s="11">
        <v>10998</v>
      </c>
      <c r="H36" s="11">
        <v>0.13</v>
      </c>
      <c r="I36" s="11">
        <v>1429.74</v>
      </c>
    </row>
    <row r="37" spans="1:10">
      <c r="A37" s="10">
        <v>45895.77809</v>
      </c>
      <c r="B37" s="11" t="s">
        <v>29</v>
      </c>
      <c r="C37" s="12" t="s">
        <v>41</v>
      </c>
      <c r="D37" s="11" t="s">
        <v>42</v>
      </c>
      <c r="E37" s="11" t="s">
        <v>8</v>
      </c>
      <c r="F37" s="11" t="s">
        <v>43</v>
      </c>
      <c r="G37" s="11">
        <v>160</v>
      </c>
      <c r="H37" s="11">
        <v>0.2</v>
      </c>
      <c r="I37" s="11">
        <v>32</v>
      </c>
    </row>
    <row r="38" spans="1:10">
      <c r="A38" s="10">
        <v>45895.77809</v>
      </c>
      <c r="B38" s="11" t="s">
        <v>29</v>
      </c>
      <c r="C38" s="12" t="s">
        <v>41</v>
      </c>
      <c r="D38" s="11" t="s">
        <v>42</v>
      </c>
      <c r="E38" s="11" t="s">
        <v>9</v>
      </c>
      <c r="F38" s="11" t="s">
        <v>43</v>
      </c>
      <c r="G38" s="11">
        <v>10330</v>
      </c>
      <c r="H38" s="11">
        <v>0.2</v>
      </c>
      <c r="I38" s="11">
        <v>2066</v>
      </c>
    </row>
    <row r="39" spans="1:10">
      <c r="A39" s="10">
        <v>45908.640139</v>
      </c>
      <c r="B39" s="11" t="s">
        <v>29</v>
      </c>
      <c r="C39" s="12" t="s">
        <v>44</v>
      </c>
      <c r="D39" s="11" t="s">
        <v>45</v>
      </c>
      <c r="E39" s="11" t="s">
        <v>51</v>
      </c>
      <c r="F39" s="11" t="s">
        <v>43</v>
      </c>
      <c r="G39" s="11">
        <v>17693</v>
      </c>
      <c r="H39" s="11">
        <v>0.21</v>
      </c>
      <c r="I39" s="11">
        <v>3715.53</v>
      </c>
    </row>
    <row r="40" spans="1:10">
      <c r="A40" s="10">
        <v>45908.640139</v>
      </c>
      <c r="B40" s="11" t="s">
        <v>29</v>
      </c>
      <c r="C40" s="12" t="s">
        <v>44</v>
      </c>
      <c r="D40" s="11" t="s">
        <v>45</v>
      </c>
      <c r="E40" s="11" t="s">
        <v>46</v>
      </c>
      <c r="F40" s="11" t="s">
        <v>43</v>
      </c>
      <c r="G40" s="11">
        <v>18246</v>
      </c>
      <c r="H40" s="11">
        <v>0.15</v>
      </c>
      <c r="I40" s="11">
        <v>2736.9</v>
      </c>
    </row>
    <row r="41" spans="1:10">
      <c r="A41" s="10">
        <v>45908.640139</v>
      </c>
      <c r="B41" s="11" t="s">
        <v>29</v>
      </c>
      <c r="C41" s="12" t="s">
        <v>44</v>
      </c>
      <c r="D41" s="11" t="s">
        <v>45</v>
      </c>
      <c r="E41" s="11" t="s">
        <v>6</v>
      </c>
      <c r="F41" s="11" t="s">
        <v>43</v>
      </c>
      <c r="G41" s="11">
        <v>18246</v>
      </c>
      <c r="H41" s="11">
        <v>0.065</v>
      </c>
      <c r="I41" s="11">
        <v>1185.99</v>
      </c>
    </row>
    <row r="42" spans="1:10">
      <c r="A42" s="10">
        <v>45908.640139</v>
      </c>
      <c r="B42" s="11" t="s">
        <v>29</v>
      </c>
      <c r="C42" s="12" t="s">
        <v>44</v>
      </c>
      <c r="D42" s="11" t="s">
        <v>45</v>
      </c>
      <c r="E42" s="11" t="s">
        <v>8</v>
      </c>
      <c r="F42" s="11" t="s">
        <v>43</v>
      </c>
      <c r="G42" s="11">
        <v>18246</v>
      </c>
      <c r="H42" s="11">
        <v>0.13</v>
      </c>
      <c r="I42" s="11">
        <v>2371.98</v>
      </c>
    </row>
    <row r="43" spans="1:10">
      <c r="A43" s="10">
        <v>45908.640139</v>
      </c>
      <c r="B43" s="11" t="s">
        <v>29</v>
      </c>
      <c r="C43" s="12" t="s">
        <v>44</v>
      </c>
      <c r="D43" s="11" t="s">
        <v>45</v>
      </c>
      <c r="E43" s="11" t="s">
        <v>9</v>
      </c>
      <c r="F43" s="11" t="s">
        <v>43</v>
      </c>
      <c r="G43" s="11">
        <v>17150</v>
      </c>
      <c r="H43" s="13">
        <v>0.17</v>
      </c>
      <c r="I43" s="13">
        <f>G43*H43</f>
        <v>2915.5</v>
      </c>
      <c r="J43" s="14" t="s">
        <v>47</v>
      </c>
    </row>
    <row r="44" spans="1:10">
      <c r="A44" s="10">
        <v>45908.640139</v>
      </c>
      <c r="B44" s="11" t="s">
        <v>29</v>
      </c>
      <c r="C44" s="12" t="s">
        <v>44</v>
      </c>
      <c r="D44" s="11" t="s">
        <v>45</v>
      </c>
      <c r="E44" s="11" t="s">
        <v>48</v>
      </c>
      <c r="F44" s="11" t="s">
        <v>43</v>
      </c>
      <c r="G44" s="11">
        <v>552</v>
      </c>
      <c r="H44" s="11">
        <v>0.36</v>
      </c>
      <c r="I44" s="11">
        <v>198.72</v>
      </c>
    </row>
    <row r="45" spans="1:10">
      <c r="A45" s="10">
        <v>45909.463854</v>
      </c>
      <c r="B45" s="11" t="s">
        <v>29</v>
      </c>
      <c r="C45" s="12" t="s">
        <v>49</v>
      </c>
      <c r="D45" s="11" t="s">
        <v>42</v>
      </c>
      <c r="E45" s="11" t="s">
        <v>46</v>
      </c>
      <c r="F45" s="11" t="s">
        <v>43</v>
      </c>
      <c r="G45" s="11">
        <v>10998</v>
      </c>
      <c r="H45" s="11">
        <v>0.18</v>
      </c>
      <c r="I45" s="11">
        <v>1979.64</v>
      </c>
    </row>
    <row r="46" spans="1:10">
      <c r="A46" s="10">
        <v>45909.575498</v>
      </c>
      <c r="B46" s="11" t="s">
        <v>29</v>
      </c>
      <c r="C46" s="12" t="s">
        <v>50</v>
      </c>
      <c r="D46" s="11" t="s">
        <v>31</v>
      </c>
      <c r="E46" s="11" t="s">
        <v>48</v>
      </c>
      <c r="F46" s="11" t="s">
        <v>43</v>
      </c>
      <c r="G46" s="11">
        <v>779</v>
      </c>
      <c r="H46" s="11">
        <v>0.36</v>
      </c>
      <c r="I46" s="11">
        <v>280.44</v>
      </c>
    </row>
    <row r="47" spans="1:10">
      <c r="A47" s="10">
        <v>45909.575498</v>
      </c>
      <c r="B47" s="11" t="s">
        <v>29</v>
      </c>
      <c r="C47" s="12" t="s">
        <v>50</v>
      </c>
      <c r="D47" s="11" t="s">
        <v>31</v>
      </c>
      <c r="E47" s="11" t="s">
        <v>51</v>
      </c>
      <c r="F47" s="11" t="s">
        <v>43</v>
      </c>
      <c r="G47" s="11">
        <v>6652</v>
      </c>
      <c r="H47" s="11">
        <v>0.21</v>
      </c>
      <c r="I47" s="11">
        <v>1396.92</v>
      </c>
    </row>
    <row r="48" spans="1:10">
      <c r="A48" s="10">
        <v>45909.575498</v>
      </c>
      <c r="B48" s="11" t="s">
        <v>29</v>
      </c>
      <c r="C48" s="12" t="s">
        <v>50</v>
      </c>
      <c r="D48" s="11" t="s">
        <v>36</v>
      </c>
      <c r="E48" s="11" t="s">
        <v>48</v>
      </c>
      <c r="F48" s="11" t="s">
        <v>43</v>
      </c>
      <c r="G48" s="11">
        <v>499</v>
      </c>
      <c r="H48" s="11">
        <v>0.36</v>
      </c>
      <c r="I48" s="11">
        <v>179.64</v>
      </c>
    </row>
    <row r="49" spans="1:9">
      <c r="A49" s="10">
        <v>45909.575498</v>
      </c>
      <c r="B49" s="11" t="s">
        <v>29</v>
      </c>
      <c r="C49" s="12" t="s">
        <v>50</v>
      </c>
      <c r="D49" s="11" t="s">
        <v>36</v>
      </c>
      <c r="E49" s="11" t="s">
        <v>51</v>
      </c>
      <c r="F49" s="11" t="s">
        <v>43</v>
      </c>
      <c r="G49" s="11">
        <v>4231</v>
      </c>
      <c r="H49" s="11">
        <v>0.21</v>
      </c>
      <c r="I49" s="11">
        <v>888.51</v>
      </c>
    </row>
    <row r="50" spans="1:9">
      <c r="A50" s="10">
        <v>45909.575498</v>
      </c>
      <c r="B50" s="11" t="s">
        <v>29</v>
      </c>
      <c r="C50" s="12" t="s">
        <v>50</v>
      </c>
      <c r="D50" s="11" t="s">
        <v>38</v>
      </c>
      <c r="E50" s="11" t="s">
        <v>48</v>
      </c>
      <c r="F50" s="11" t="s">
        <v>43</v>
      </c>
      <c r="G50" s="11">
        <v>371</v>
      </c>
      <c r="H50" s="11">
        <v>0.36</v>
      </c>
      <c r="I50" s="11">
        <v>133.56</v>
      </c>
    </row>
    <row r="51" spans="1:9">
      <c r="A51" s="10">
        <v>45909.575498</v>
      </c>
      <c r="B51" s="11" t="s">
        <v>29</v>
      </c>
      <c r="C51" s="12" t="s">
        <v>50</v>
      </c>
      <c r="D51" s="11" t="s">
        <v>38</v>
      </c>
      <c r="E51" s="11" t="s">
        <v>51</v>
      </c>
      <c r="F51" s="11" t="s">
        <v>43</v>
      </c>
      <c r="G51" s="11">
        <v>2987</v>
      </c>
      <c r="H51" s="11">
        <v>0.21</v>
      </c>
      <c r="I51" s="11">
        <v>627.27</v>
      </c>
    </row>
    <row r="52" spans="1:9">
      <c r="A52" s="10">
        <v>45909.575498</v>
      </c>
      <c r="B52" s="11" t="s">
        <v>29</v>
      </c>
      <c r="C52" s="12" t="s">
        <v>50</v>
      </c>
      <c r="D52" s="11" t="s">
        <v>40</v>
      </c>
      <c r="E52" s="11" t="s">
        <v>48</v>
      </c>
      <c r="F52" s="11" t="s">
        <v>43</v>
      </c>
      <c r="G52" s="11">
        <v>408</v>
      </c>
      <c r="H52" s="11">
        <v>0.36</v>
      </c>
      <c r="I52" s="11">
        <v>146.88</v>
      </c>
    </row>
    <row r="53" spans="1:9">
      <c r="A53" s="10">
        <v>45909.575498</v>
      </c>
      <c r="B53" s="11" t="s">
        <v>29</v>
      </c>
      <c r="C53" s="12" t="s">
        <v>50</v>
      </c>
      <c r="D53" s="11" t="s">
        <v>40</v>
      </c>
      <c r="E53" s="11" t="s">
        <v>51</v>
      </c>
      <c r="F53" s="11" t="s">
        <v>43</v>
      </c>
      <c r="G53" s="11">
        <v>3451</v>
      </c>
      <c r="H53" s="11">
        <v>0.21</v>
      </c>
      <c r="I53" s="11">
        <v>724.71</v>
      </c>
    </row>
    <row r="54" spans="1:9">
      <c r="A54" s="10">
        <v>45911.740498</v>
      </c>
      <c r="B54" s="11" t="s">
        <v>29</v>
      </c>
      <c r="C54" s="12" t="s">
        <v>75</v>
      </c>
      <c r="D54" s="11" t="s">
        <v>76</v>
      </c>
      <c r="E54" s="11" t="s">
        <v>3</v>
      </c>
      <c r="F54" s="11" t="s">
        <v>43</v>
      </c>
      <c r="G54" s="11">
        <v>6979</v>
      </c>
      <c r="H54" s="11">
        <v>0.18</v>
      </c>
      <c r="I54" s="11">
        <v>1256.22</v>
      </c>
    </row>
    <row r="55" spans="1:9">
      <c r="A55" s="10">
        <v>45911.740498</v>
      </c>
      <c r="B55" s="11" t="s">
        <v>29</v>
      </c>
      <c r="C55" s="12" t="s">
        <v>75</v>
      </c>
      <c r="D55" s="11" t="s">
        <v>76</v>
      </c>
      <c r="E55" s="11" t="s">
        <v>77</v>
      </c>
      <c r="F55" s="11" t="s">
        <v>43</v>
      </c>
      <c r="G55" s="11">
        <v>6979</v>
      </c>
      <c r="H55" s="11">
        <v>0.24</v>
      </c>
      <c r="I55" s="11">
        <v>1674.96</v>
      </c>
    </row>
    <row r="56" spans="1:9">
      <c r="A56" s="10">
        <v>45911.740498</v>
      </c>
      <c r="B56" s="11" t="s">
        <v>29</v>
      </c>
      <c r="C56" s="12" t="s">
        <v>75</v>
      </c>
      <c r="D56" s="11" t="s">
        <v>76</v>
      </c>
      <c r="E56" s="11" t="s">
        <v>8</v>
      </c>
      <c r="F56" s="11" t="s">
        <v>43</v>
      </c>
      <c r="G56" s="11">
        <v>6979</v>
      </c>
      <c r="H56" s="11">
        <v>0.13</v>
      </c>
      <c r="I56" s="11">
        <v>907.27</v>
      </c>
    </row>
    <row r="57" spans="1:9">
      <c r="A57" s="10">
        <v>45911.740498</v>
      </c>
      <c r="B57" s="11" t="s">
        <v>29</v>
      </c>
      <c r="C57" s="12" t="s">
        <v>75</v>
      </c>
      <c r="D57" s="11" t="s">
        <v>76</v>
      </c>
      <c r="E57" s="11" t="s">
        <v>9</v>
      </c>
      <c r="F57" s="11" t="s">
        <v>43</v>
      </c>
      <c r="G57" s="11">
        <v>6073</v>
      </c>
      <c r="H57" s="11">
        <v>0.17</v>
      </c>
      <c r="I57" s="11">
        <v>1032.41</v>
      </c>
    </row>
    <row r="58" spans="1:9">
      <c r="A58" s="10">
        <v>45911.740498</v>
      </c>
      <c r="B58" s="11" t="s">
        <v>29</v>
      </c>
      <c r="C58" s="12" t="s">
        <v>75</v>
      </c>
      <c r="D58" s="11" t="s">
        <v>76</v>
      </c>
      <c r="E58" s="11" t="s">
        <v>6</v>
      </c>
      <c r="F58" s="11" t="s">
        <v>43</v>
      </c>
      <c r="G58" s="11">
        <v>6979</v>
      </c>
      <c r="H58" s="11">
        <v>0.065</v>
      </c>
      <c r="I58" s="11">
        <v>453.64</v>
      </c>
    </row>
    <row r="59" spans="1:9">
      <c r="A59" s="10">
        <v>45926.547917</v>
      </c>
      <c r="B59" s="11" t="s">
        <v>29</v>
      </c>
      <c r="C59" s="12" t="s">
        <v>52</v>
      </c>
      <c r="D59" s="11" t="s">
        <v>42</v>
      </c>
      <c r="E59" s="11" t="s">
        <v>48</v>
      </c>
      <c r="F59" s="11" t="s">
        <v>43</v>
      </c>
      <c r="G59" s="11">
        <v>351</v>
      </c>
      <c r="H59" s="11">
        <v>0.36</v>
      </c>
      <c r="I59" s="11">
        <v>126.36</v>
      </c>
    </row>
    <row r="60" spans="1:9">
      <c r="A60" s="10">
        <v>45926.547917</v>
      </c>
      <c r="B60" s="11" t="s">
        <v>29</v>
      </c>
      <c r="C60" s="12" t="s">
        <v>52</v>
      </c>
      <c r="D60" s="11" t="s">
        <v>42</v>
      </c>
      <c r="E60" s="11" t="s">
        <v>51</v>
      </c>
      <c r="F60" s="11" t="s">
        <v>43</v>
      </c>
      <c r="G60" s="11">
        <v>10647</v>
      </c>
      <c r="H60" s="11">
        <v>0.21</v>
      </c>
      <c r="I60" s="11">
        <v>2235.87</v>
      </c>
    </row>
    <row r="61" spans="1:9">
      <c r="A61" s="10">
        <v>45926.807431</v>
      </c>
      <c r="B61" s="11" t="s">
        <v>29</v>
      </c>
      <c r="C61" s="12" t="s">
        <v>53</v>
      </c>
      <c r="D61" s="11" t="s">
        <v>54</v>
      </c>
      <c r="E61" s="11" t="s">
        <v>48</v>
      </c>
      <c r="F61" s="11" t="s">
        <v>43</v>
      </c>
      <c r="G61" s="11">
        <v>288</v>
      </c>
      <c r="H61" s="11">
        <v>0.24</v>
      </c>
      <c r="I61" s="11">
        <v>69.12</v>
      </c>
    </row>
    <row r="62" spans="1:9">
      <c r="A62" s="10">
        <v>45926.807431</v>
      </c>
      <c r="B62" s="11" t="s">
        <v>29</v>
      </c>
      <c r="C62" s="12" t="s">
        <v>53</v>
      </c>
      <c r="D62" s="11" t="s">
        <v>54</v>
      </c>
      <c r="E62" s="11" t="s">
        <v>51</v>
      </c>
      <c r="F62" s="11" t="s">
        <v>43</v>
      </c>
      <c r="G62" s="11">
        <v>10229</v>
      </c>
      <c r="H62" s="11">
        <v>0.14</v>
      </c>
      <c r="I62" s="11">
        <v>1432.06</v>
      </c>
    </row>
    <row r="63" spans="1:9">
      <c r="A63" s="10">
        <v>45926.807431</v>
      </c>
      <c r="B63" s="11" t="s">
        <v>29</v>
      </c>
      <c r="C63" s="12" t="s">
        <v>53</v>
      </c>
      <c r="D63" s="11" t="s">
        <v>54</v>
      </c>
      <c r="E63" s="11" t="s">
        <v>6</v>
      </c>
      <c r="F63" s="11" t="s">
        <v>43</v>
      </c>
      <c r="G63" s="11">
        <v>10517</v>
      </c>
      <c r="H63" s="11">
        <v>0.065</v>
      </c>
      <c r="I63" s="11">
        <v>683.61</v>
      </c>
    </row>
    <row r="64" spans="1:9">
      <c r="A64" s="10">
        <v>45926.807431</v>
      </c>
      <c r="B64" s="11" t="s">
        <v>29</v>
      </c>
      <c r="C64" s="12" t="s">
        <v>53</v>
      </c>
      <c r="D64" s="11" t="s">
        <v>54</v>
      </c>
      <c r="E64" s="11" t="s">
        <v>8</v>
      </c>
      <c r="F64" s="11" t="s">
        <v>43</v>
      </c>
      <c r="G64" s="11">
        <v>10517</v>
      </c>
      <c r="H64" s="11">
        <v>0.18</v>
      </c>
      <c r="I64" s="11">
        <v>1893.06</v>
      </c>
    </row>
    <row r="65" spans="1:9">
      <c r="A65" s="10">
        <v>45926.807431</v>
      </c>
      <c r="B65" s="11" t="s">
        <v>29</v>
      </c>
      <c r="C65" s="12" t="s">
        <v>53</v>
      </c>
      <c r="D65" s="11" t="s">
        <v>54</v>
      </c>
      <c r="E65" s="11" t="s">
        <v>8</v>
      </c>
      <c r="F65" s="11" t="s">
        <v>43</v>
      </c>
      <c r="G65" s="11">
        <v>10517</v>
      </c>
      <c r="H65" s="11">
        <v>0.13</v>
      </c>
      <c r="I65" s="11">
        <v>1367.21</v>
      </c>
    </row>
    <row r="66" spans="1:9">
      <c r="A66" s="10">
        <v>45926.807431</v>
      </c>
      <c r="B66" s="11" t="s">
        <v>29</v>
      </c>
      <c r="C66" s="12" t="s">
        <v>53</v>
      </c>
      <c r="D66" s="11" t="s">
        <v>54</v>
      </c>
      <c r="E66" s="11" t="s">
        <v>55</v>
      </c>
      <c r="F66" s="11" t="s">
        <v>43</v>
      </c>
      <c r="G66" s="11">
        <v>10517</v>
      </c>
      <c r="H66" s="11">
        <v>0.13</v>
      </c>
      <c r="I66" s="11">
        <v>1367.21</v>
      </c>
    </row>
    <row r="67" spans="1:9">
      <c r="A67" s="10">
        <v>45926.807431</v>
      </c>
      <c r="B67" s="11" t="s">
        <v>29</v>
      </c>
      <c r="C67" s="12" t="s">
        <v>53</v>
      </c>
      <c r="D67" s="11" t="s">
        <v>54</v>
      </c>
      <c r="E67" s="11" t="s">
        <v>9</v>
      </c>
      <c r="F67" s="11" t="s">
        <v>43</v>
      </c>
      <c r="G67" s="11">
        <v>9984</v>
      </c>
      <c r="H67" s="11">
        <v>0.22</v>
      </c>
      <c r="I67" s="11">
        <v>2196.48</v>
      </c>
    </row>
    <row r="68" spans="1:9">
      <c r="A68" s="10">
        <v>45926.837199</v>
      </c>
      <c r="B68" s="11" t="s">
        <v>29</v>
      </c>
      <c r="C68" s="12" t="s">
        <v>56</v>
      </c>
      <c r="D68" s="11" t="s">
        <v>57</v>
      </c>
      <c r="E68" s="11" t="s">
        <v>9</v>
      </c>
      <c r="F68" s="11" t="s">
        <v>43</v>
      </c>
      <c r="G68" s="11">
        <v>10683</v>
      </c>
      <c r="H68" s="11">
        <v>0.22</v>
      </c>
      <c r="I68" s="11">
        <v>2350.26</v>
      </c>
    </row>
    <row r="69" spans="1:9">
      <c r="A69" s="10">
        <v>45926.837199</v>
      </c>
      <c r="B69" s="11" t="s">
        <v>29</v>
      </c>
      <c r="C69" s="12" t="s">
        <v>56</v>
      </c>
      <c r="D69" s="11" t="s">
        <v>57</v>
      </c>
      <c r="E69" s="11" t="s">
        <v>48</v>
      </c>
      <c r="F69" s="11" t="s">
        <v>43</v>
      </c>
      <c r="G69" s="11">
        <v>600</v>
      </c>
      <c r="H69" s="11">
        <v>0.24</v>
      </c>
      <c r="I69" s="11">
        <v>144</v>
      </c>
    </row>
    <row r="70" spans="1:9">
      <c r="A70" s="10">
        <v>45926.837199</v>
      </c>
      <c r="B70" s="11" t="s">
        <v>29</v>
      </c>
      <c r="C70" s="12" t="s">
        <v>56</v>
      </c>
      <c r="D70" s="11" t="s">
        <v>57</v>
      </c>
      <c r="E70" s="11" t="s">
        <v>51</v>
      </c>
      <c r="F70" s="11" t="s">
        <v>43</v>
      </c>
      <c r="G70" s="11">
        <v>11126</v>
      </c>
      <c r="H70" s="11">
        <v>0.14</v>
      </c>
      <c r="I70" s="11">
        <v>1557.64</v>
      </c>
    </row>
    <row r="71" spans="1:9">
      <c r="A71" s="10">
        <v>45926.837199</v>
      </c>
      <c r="B71" s="11" t="s">
        <v>29</v>
      </c>
      <c r="C71" s="12" t="s">
        <v>56</v>
      </c>
      <c r="D71" s="11" t="s">
        <v>57</v>
      </c>
      <c r="E71" s="11" t="s">
        <v>55</v>
      </c>
      <c r="F71" s="11" t="s">
        <v>43</v>
      </c>
      <c r="G71" s="11">
        <v>11726</v>
      </c>
      <c r="H71" s="11">
        <v>0.13</v>
      </c>
      <c r="I71" s="11">
        <v>1524.38</v>
      </c>
    </row>
    <row r="72" spans="1:9">
      <c r="A72" s="10">
        <v>45926.837199</v>
      </c>
      <c r="B72" s="11" t="s">
        <v>29</v>
      </c>
      <c r="C72" s="12" t="s">
        <v>56</v>
      </c>
      <c r="D72" s="11" t="s">
        <v>57</v>
      </c>
      <c r="E72" s="11" t="s">
        <v>6</v>
      </c>
      <c r="F72" s="11" t="s">
        <v>43</v>
      </c>
      <c r="G72" s="11">
        <v>11726</v>
      </c>
      <c r="H72" s="11">
        <v>0.065</v>
      </c>
      <c r="I72" s="11">
        <v>762.19</v>
      </c>
    </row>
    <row r="73" spans="1:9">
      <c r="A73" s="10">
        <v>45926.837199</v>
      </c>
      <c r="B73" s="11" t="s">
        <v>29</v>
      </c>
      <c r="C73" s="12" t="s">
        <v>56</v>
      </c>
      <c r="D73" s="11" t="s">
        <v>57</v>
      </c>
      <c r="E73" s="11" t="s">
        <v>59</v>
      </c>
      <c r="F73" s="11" t="s">
        <v>43</v>
      </c>
      <c r="G73" s="11">
        <v>11726</v>
      </c>
      <c r="H73" s="11">
        <v>0.18</v>
      </c>
      <c r="I73" s="11">
        <v>2110.68</v>
      </c>
    </row>
    <row r="74" spans="1:9">
      <c r="A74" s="10">
        <v>45926.857569</v>
      </c>
      <c r="B74" s="11" t="s">
        <v>29</v>
      </c>
      <c r="C74" s="12" t="s">
        <v>60</v>
      </c>
      <c r="D74" s="11" t="s">
        <v>61</v>
      </c>
      <c r="E74" s="11" t="s">
        <v>6</v>
      </c>
      <c r="F74" s="11" t="s">
        <v>43</v>
      </c>
      <c r="G74" s="11">
        <v>3346</v>
      </c>
      <c r="H74" s="11">
        <v>0.065</v>
      </c>
      <c r="I74" s="11">
        <v>217.49</v>
      </c>
    </row>
    <row r="75" spans="1:9">
      <c r="A75" s="10">
        <v>45926.857569</v>
      </c>
      <c r="B75" s="11" t="s">
        <v>29</v>
      </c>
      <c r="C75" s="12" t="s">
        <v>60</v>
      </c>
      <c r="D75" s="11" t="s">
        <v>61</v>
      </c>
      <c r="E75" s="11" t="s">
        <v>55</v>
      </c>
      <c r="F75" s="11" t="s">
        <v>43</v>
      </c>
      <c r="G75" s="11">
        <v>3346</v>
      </c>
      <c r="H75" s="11">
        <v>0.13</v>
      </c>
      <c r="I75" s="11">
        <v>434.98</v>
      </c>
    </row>
    <row r="76" spans="1:9">
      <c r="A76" s="10">
        <v>45926.857569</v>
      </c>
      <c r="B76" s="11" t="s">
        <v>29</v>
      </c>
      <c r="C76" s="12" t="s">
        <v>60</v>
      </c>
      <c r="D76" s="11" t="s">
        <v>61</v>
      </c>
      <c r="E76" s="11" t="s">
        <v>9</v>
      </c>
      <c r="F76" s="11" t="s">
        <v>43</v>
      </c>
      <c r="G76" s="11">
        <v>2853</v>
      </c>
      <c r="H76" s="11">
        <v>0.22</v>
      </c>
      <c r="I76" s="11">
        <v>627.66</v>
      </c>
    </row>
    <row r="77" spans="1:9">
      <c r="A77" s="10">
        <v>45926.869803</v>
      </c>
      <c r="B77" s="11" t="s">
        <v>29</v>
      </c>
      <c r="C77" s="12" t="s">
        <v>62</v>
      </c>
      <c r="D77" s="11" t="s">
        <v>63</v>
      </c>
      <c r="E77" s="11" t="s">
        <v>6</v>
      </c>
      <c r="F77" s="11" t="s">
        <v>43</v>
      </c>
      <c r="G77" s="11">
        <v>3852</v>
      </c>
      <c r="H77" s="11">
        <v>0.065</v>
      </c>
      <c r="I77" s="11">
        <v>250.38</v>
      </c>
    </row>
    <row r="78" spans="1:9">
      <c r="A78" s="10">
        <v>45926.869803</v>
      </c>
      <c r="B78" s="11" t="s">
        <v>29</v>
      </c>
      <c r="C78" s="12" t="s">
        <v>62</v>
      </c>
      <c r="D78" s="11" t="s">
        <v>63</v>
      </c>
      <c r="E78" s="11" t="s">
        <v>55</v>
      </c>
      <c r="F78" s="11" t="s">
        <v>43</v>
      </c>
      <c r="G78" s="11">
        <v>3852</v>
      </c>
      <c r="H78" s="11">
        <v>0.13</v>
      </c>
      <c r="I78" s="11">
        <v>500.76</v>
      </c>
    </row>
    <row r="79" spans="1:9">
      <c r="A79" s="10">
        <v>45926.869803</v>
      </c>
      <c r="B79" s="11" t="s">
        <v>29</v>
      </c>
      <c r="C79" s="12" t="s">
        <v>62</v>
      </c>
      <c r="D79" s="11" t="s">
        <v>63</v>
      </c>
      <c r="E79" s="11" t="s">
        <v>9</v>
      </c>
      <c r="F79" s="11" t="s">
        <v>43</v>
      </c>
      <c r="G79" s="11">
        <v>2986</v>
      </c>
      <c r="H79" s="11">
        <v>0.22</v>
      </c>
      <c r="I79" s="11">
        <v>656.92</v>
      </c>
    </row>
    <row r="80" spans="1:9">
      <c r="A80" s="10">
        <v>45926.883692</v>
      </c>
      <c r="B80" s="11" t="s">
        <v>29</v>
      </c>
      <c r="C80" s="12" t="s">
        <v>64</v>
      </c>
      <c r="D80" s="11" t="s">
        <v>65</v>
      </c>
      <c r="E80" s="11" t="s">
        <v>33</v>
      </c>
      <c r="F80" s="11" t="s">
        <v>43</v>
      </c>
      <c r="G80" s="11">
        <v>3238</v>
      </c>
      <c r="H80" s="11">
        <v>0.2</v>
      </c>
      <c r="I80" s="11">
        <v>647.6</v>
      </c>
    </row>
    <row r="81" spans="1:9">
      <c r="A81" s="10">
        <v>45926.883692</v>
      </c>
      <c r="B81" s="11" t="s">
        <v>29</v>
      </c>
      <c r="C81" s="12" t="s">
        <v>64</v>
      </c>
      <c r="D81" s="11" t="s">
        <v>65</v>
      </c>
      <c r="E81" s="11" t="s">
        <v>9</v>
      </c>
      <c r="F81" s="11" t="s">
        <v>43</v>
      </c>
      <c r="G81" s="11">
        <v>2491</v>
      </c>
      <c r="H81" s="11">
        <v>0.22</v>
      </c>
      <c r="I81" s="11">
        <v>548.02</v>
      </c>
    </row>
    <row r="82" spans="1:9">
      <c r="A82" s="10">
        <v>45926.883692</v>
      </c>
      <c r="B82" s="11" t="s">
        <v>29</v>
      </c>
      <c r="C82" s="12" t="s">
        <v>64</v>
      </c>
      <c r="D82" s="11" t="s">
        <v>65</v>
      </c>
      <c r="E82" s="11" t="s">
        <v>6</v>
      </c>
      <c r="F82" s="11" t="s">
        <v>43</v>
      </c>
      <c r="G82" s="11">
        <v>3238</v>
      </c>
      <c r="H82" s="11">
        <v>0.065</v>
      </c>
      <c r="I82" s="11">
        <v>210.47</v>
      </c>
    </row>
    <row r="83" spans="1:9">
      <c r="A83" s="15"/>
      <c r="B83" s="16" t="s">
        <v>66</v>
      </c>
      <c r="C83" s="17"/>
      <c r="D83" s="18"/>
      <c r="E83" s="18"/>
      <c r="F83" s="18"/>
      <c r="G83" s="18"/>
      <c r="H83" s="18"/>
      <c r="I83" s="18">
        <f>SUBTOTAL(9,I3:I82)</f>
        <v>75891.97</v>
      </c>
    </row>
    <row r="85" spans="1:9">
      <c r="D85" t="s">
        <v>78</v>
      </c>
      <c r="E85" s="19" t="s">
        <v>79</v>
      </c>
      <c r="F85" s="19"/>
      <c r="G85" s="19"/>
      <c r="I85">
        <v>23516.47</v>
      </c>
    </row>
    <row r="86" spans="1:9">
      <c r="D86" t="s">
        <v>78</v>
      </c>
      <c r="E86" s="19" t="s">
        <v>80</v>
      </c>
      <c r="F86" s="19"/>
      <c r="G86" s="19"/>
      <c r="I86">
        <f>I83-I85</f>
        <v>52375.5</v>
      </c>
    </row>
  </sheetData>
  <autoFilter xmlns:etc="http://www.wps.cn/officeDocument/2017/etCustomData" ref="A2:L82" etc:filterBottomFollowUsedRange="0">
    <extLst/>
  </autoFilter>
  <mergeCells count="3">
    <mergeCell ref="H1:K1"/>
    <mergeCell ref="E85:G85"/>
    <mergeCell ref="E86:G8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发票一  修改为 23516.47</vt:lpstr>
      <vt:lpstr>发票二 修改为  52375.5</vt:lpstr>
      <vt:lpstr>对账单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2025-10-17T05:33:00Z</dcterms:created>
  <dcterms:modified xsi:type="dcterms:W3CDTF">2025-12-09T13:38:59Z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84702AB5F1644E94923133E6BE289F03_13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