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对账单" sheetId="16" r:id="rId1"/>
  </sheets>
  <definedNames>
    <definedName name="_xlnm._FilterDatabase" localSheetId="0" hidden="1">对账单!$A$2:$J$31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<sst xmlns="http://schemas.openxmlformats.org/spreadsheetml/2006/main" count="99" uniqueCount="64">
  <si>
    <t>对 账 单-Recall</t>
  </si>
  <si>
    <t>下单时间</t>
  </si>
  <si>
    <t>客户联系人</t>
  </si>
  <si>
    <t>PO号</t>
  </si>
  <si>
    <t>睿灏编号</t>
  </si>
  <si>
    <t>款号</t>
  </si>
  <si>
    <t>品名</t>
  </si>
  <si>
    <t>数量(片）</t>
  </si>
  <si>
    <t>单价</t>
  </si>
  <si>
    <t>金额(RMB)</t>
  </si>
  <si>
    <t>备注</t>
  </si>
  <si>
    <t>cyndy</t>
  </si>
  <si>
    <t>PO36762-55</t>
  </si>
  <si>
    <t>HSTSTR421</t>
  </si>
  <si>
    <t>0499/901/001</t>
  </si>
  <si>
    <t>35514ND-DOUBLE RFID 价格牌 +价格贴75*46mm</t>
  </si>
  <si>
    <t>STR洗标（白底黑字胶带）25*125mm 2页</t>
  </si>
  <si>
    <t>PO92202-55+92201-55+92200-55</t>
  </si>
  <si>
    <t>0499/912/150</t>
  </si>
  <si>
    <t>35514ND RFID 价格牌 无价格贴75*46mm</t>
  </si>
  <si>
    <t>STR洗标（白底黑字胶带）25*125mm 3页</t>
  </si>
  <si>
    <t>PO92220-55+92204-55+92205-55</t>
  </si>
  <si>
    <t>HSTSTR422</t>
  </si>
  <si>
    <t>3599/901/400</t>
  </si>
  <si>
    <t>ND_36019胶带警告标-2页</t>
  </si>
  <si>
    <t>34054ND 警告吊牌95*34mm    KAIMEN-PURE BLACK PAPER 300GR-黑色</t>
  </si>
  <si>
    <t>PO37545-55+37549-55</t>
  </si>
  <si>
    <t>HSTSTR429</t>
  </si>
  <si>
    <t>PO37449-55+37450-55+37451-55+37452-55</t>
  </si>
  <si>
    <t>HSTSTR434</t>
  </si>
  <si>
    <t>0496/101/001</t>
  </si>
  <si>
    <t>0496/101/010</t>
  </si>
  <si>
    <t>0496/101/411</t>
  </si>
  <si>
    <t>PO37454-55+37469-55+37486-55</t>
  </si>
  <si>
    <t>HSTSTR435</t>
  </si>
  <si>
    <t>0497/111/001</t>
  </si>
  <si>
    <t>PO37455-55+37470-55+37482-55</t>
  </si>
  <si>
    <t>HSTSTR436</t>
  </si>
  <si>
    <t>0497/112/400</t>
  </si>
  <si>
    <t>0497/112/450</t>
  </si>
  <si>
    <t>PO37458-55+37473-55+37483-55</t>
  </si>
  <si>
    <t>HSTSTR437</t>
  </si>
  <si>
    <t>0500/111/001</t>
  </si>
  <si>
    <t>PO37459-55+37475-55+37488-55</t>
  </si>
  <si>
    <t>HSTSTR438</t>
  </si>
  <si>
    <t>0500/112/444</t>
  </si>
  <si>
    <t>PO37462-55+37478-55+37484-55</t>
  </si>
  <si>
    <t>HSTSTR439</t>
  </si>
  <si>
    <t>0502/111/001</t>
  </si>
  <si>
    <t>PO37463-55+37479-55+37487-55</t>
  </si>
  <si>
    <t>HSTSTR440</t>
  </si>
  <si>
    <t>0503/111/001</t>
  </si>
  <si>
    <t>X</t>
  </si>
  <si>
    <t>HSTSTR441</t>
  </si>
  <si>
    <t>x</t>
  </si>
  <si>
    <r>
      <rPr>
        <sz val="12"/>
        <color theme="1"/>
        <rFont val="宋体"/>
        <charset val="134"/>
        <scheme val="minor"/>
      </rPr>
      <t>ND_34813 BLACK limited edition 小吊牌 KAIMEN-PURE BLACK PAPER 300GR-</t>
    </r>
    <r>
      <rPr>
        <sz val="12"/>
        <color rgb="FFFF0000"/>
        <rFont val="宋体"/>
        <charset val="134"/>
        <scheme val="minor"/>
      </rPr>
      <t>黑色</t>
    </r>
  </si>
  <si>
    <t>PO37460-55+37476-55+37481-55</t>
  </si>
  <si>
    <t>HSTSTR432</t>
  </si>
  <si>
    <t>0501/111/001</t>
  </si>
  <si>
    <t>PO37461-55+37477-55+37489-55</t>
  </si>
  <si>
    <t>HSTSTR433</t>
  </si>
  <si>
    <t>0501/112/440</t>
  </si>
  <si>
    <t>合计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</si>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</sst>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&quot;￥&quot;#,##0.000;&quot;￥&quot;\-#,##0.000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b/>
      <sz val="22"/>
      <name val="宋体"/>
      <charset val="134"/>
    </font>
    <font>
      <b/>
      <sz val="14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0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FF00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" fillId="0" borderId="0">
      <alignment vertical="center"/>
    </xf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center" vertical="center"/>
    </xf>
    <xf numFmtId="14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9" fontId="7" fillId="2" borderId="1" xfId="0" applyNumberFormat="1" applyFont="1" applyFill="1" applyBorder="1" applyAlignment="1">
      <alignment horizontal="center" vertical="center" wrapText="1"/>
    </xf>
    <xf numFmtId="7" fontId="7" fillId="2" borderId="1" xfId="0" applyNumberFormat="1" applyFont="1" applyFill="1" applyBorder="1" applyAlignment="1">
      <alignment horizontal="center" vertical="center" wrapText="1"/>
    </xf>
    <xf numFmtId="14" fontId="5" fillId="2" borderId="3" xfId="0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4" fontId="5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9" fontId="5" fillId="2" borderId="1" xfId="0" applyNumberFormat="1" applyFont="1" applyFill="1" applyBorder="1" applyAlignment="1">
      <alignment horizontal="center" vertical="center" wrapText="1"/>
    </xf>
    <xf numFmtId="14" fontId="5" fillId="2" borderId="2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14" fontId="5" fillId="2" borderId="3" xfId="0" applyNumberFormat="1" applyFont="1" applyFill="1" applyBorder="1" applyAlignment="1">
      <alignment horizontal="center" vertical="center"/>
    </xf>
    <xf numFmtId="14" fontId="5" fillId="2" borderId="4" xfId="0" applyNumberFormat="1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/>
    </xf>
    <xf numFmtId="0" fontId="5" fillId="2" borderId="4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7" fontId="7" fillId="3" borderId="0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0000"/>
      <color rgb="00BFBFBF"/>
      <color rgb="00FFFF00"/>
      <color rgb="0092D05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36" name="图片 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37" name="图片 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38" name="图片 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39" name="图片 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40" name="图片 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41" name="图片 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42" name="图片 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43" name="图片 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44" name="图片 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45" name="图片 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46" name="图片 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47" name="图片 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48" name="图片 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49" name="图片 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50" name="图片 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51" name="图片 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52" name="图片 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53" name="图片 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54" name="图片 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55" name="图片 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56" name="图片 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57" name="图片 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58" name="图片 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59" name="图片 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60" name="图片 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61" name="图片 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62" name="图片 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63" name="图片 6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64" name="图片 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65" name="图片 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66" name="图片 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67" name="图片 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68" name="图片 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69" name="图片 6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3" name="图片 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4" name="图片 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5" name="图片 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6" name="图片 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7" name="图片 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8" name="图片 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9" name="图片 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0" name="图片 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1" name="图片 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2" name="图片 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3" name="图片 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4" name="图片 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5" name="图片 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6" name="图片 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7" name="图片 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8" name="图片 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9" name="图片 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0" name="图片 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1" name="图片 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2" name="图片 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3" name="图片 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4" name="图片 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5" name="图片 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6" name="图片 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7" name="图片 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8" name="图片 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29" name="图片 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30" name="图片 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31" name="图片 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32" name="图片 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33" name="图片 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34" name="图片 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35" name="图片 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70" name="图片 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71" name="图片 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72" name="图片 7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73" name="图片 7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74" name="图片 7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75" name="图片 7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76" name="图片 7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77" name="图片 7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78" name="图片 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79" name="图片 7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80" name="图片 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81" name="图片 8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82" name="图片 8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83" name="图片 8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84" name="图片 8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85" name="图片 8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86" name="图片 8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87" name="图片 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88" name="图片 8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89" name="图片 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90" name="图片 8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91" name="图片 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92" name="图片 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93" name="图片 9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94" name="图片 9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95" name="图片 9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96" name="图片 9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97" name="图片 9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98" name="图片 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99" name="图片 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00" name="图片 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01" name="图片 1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02" name="图片 10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03" name="图片 1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04" name="图片 1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05" name="图片 10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06" name="图片 10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07" name="图片 10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08" name="图片 10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09" name="图片 10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10" name="图片 1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11" name="图片 1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12" name="图片 1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13" name="图片 1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14" name="图片 1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15" name="图片 1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16" name="图片 1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17" name="图片 1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18" name="图片 1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19" name="图片 1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20" name="图片 1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21" name="图片 1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22" name="图片 1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23" name="图片 1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24" name="图片 1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25" name="图片 1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26" name="图片 1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27" name="图片 1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28" name="图片 1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29" name="图片 1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30" name="图片 1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31" name="图片 1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32" name="图片 1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33" name="图片 1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34" name="图片 1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35" name="图片 1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36" name="图片 1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37" name="图片 1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38" name="图片 1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39" name="图片 1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40" name="图片 1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41" name="图片 1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42" name="图片 1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43" name="图片 1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44" name="图片 1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45" name="图片 1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46" name="图片 1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47" name="图片 1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48" name="图片 1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49" name="图片 1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50" name="图片 1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51" name="图片 1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52" name="图片 1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53" name="图片 1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54" name="图片 1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55" name="图片 1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56" name="图片 1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57" name="图片 1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58" name="图片 1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59" name="图片 1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60" name="图片 1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61" name="图片 1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62" name="图片 1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63" name="图片 16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64" name="图片 1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65" name="图片 1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66" name="图片 1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67" name="图片 1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68" name="图片 1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69" name="图片 16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70" name="图片 1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6350</xdr:colOff>
      <xdr:row>2</xdr:row>
      <xdr:rowOff>6350</xdr:rowOff>
    </xdr:to>
    <xdr:pic>
      <xdr:nvPicPr>
        <xdr:cNvPr id="171" name="图片 1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571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72" name="图片 17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73" name="图片 17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6350</xdr:colOff>
      <xdr:row>0</xdr:row>
      <xdr:rowOff>6350</xdr:rowOff>
    </xdr:to>
    <xdr:pic>
      <xdr:nvPicPr>
        <xdr:cNvPr id="174" name="图片 17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175" name="图片 17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470650" y="1524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"/>
  <sheetViews>
    <sheetView tabSelected="1" workbookViewId="0">
      <pane ySplit="2" topLeftCell="A3" activePane="bottomLeft" state="frozen"/>
      <selection/>
      <selection pane="bottomLeft" activeCell="B35" sqref="B35"/>
    </sheetView>
  </sheetViews>
  <sheetFormatPr defaultColWidth="19.5454545454545" defaultRowHeight="13"/>
  <cols>
    <col min="1" max="1" width="12.8181818181818" style="1" customWidth="1"/>
    <col min="2" max="2" width="15.5454545454545" style="1" customWidth="1"/>
    <col min="3" max="3" width="33.8181818181818" style="3" customWidth="1"/>
    <col min="4" max="4" width="12.6363636363636" style="1" customWidth="1"/>
    <col min="5" max="5" width="17.8181818181818" style="1" customWidth="1"/>
    <col min="6" max="6" width="81.3636363636364" style="1" customWidth="1"/>
    <col min="7" max="7" width="14.0909090909091" style="1" customWidth="1"/>
    <col min="8" max="8" width="9.18181818181818" style="1" customWidth="1"/>
    <col min="9" max="9" width="14.3636363636364" style="1" customWidth="1"/>
    <col min="10" max="10" width="5.18181818181818" style="1" customWidth="1"/>
    <col min="11" max="16383" width="19.5454545454545" style="1" customWidth="1"/>
    <col min="16384" max="16384" width="19.5454545454545" style="1"/>
  </cols>
  <sheetData>
    <row r="1" ht="27.5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17.5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7" t="s">
        <v>7</v>
      </c>
      <c r="H2" s="8" t="s">
        <v>8</v>
      </c>
      <c r="I2" s="9" t="s">
        <v>9</v>
      </c>
      <c r="J2" s="5" t="s">
        <v>10</v>
      </c>
    </row>
    <row r="3" ht="15" spans="1:10">
      <c r="A3" s="10">
        <v>45941</v>
      </c>
      <c r="B3" s="10" t="s">
        <v>11</v>
      </c>
      <c r="C3" s="11" t="s">
        <v>12</v>
      </c>
      <c r="D3" s="12" t="s">
        <v>13</v>
      </c>
      <c r="E3" s="11" t="s">
        <v>14</v>
      </c>
      <c r="F3" s="13" t="s">
        <v>15</v>
      </c>
      <c r="G3" s="14">
        <v>5000</v>
      </c>
      <c r="H3" s="15">
        <v>0.599</v>
      </c>
      <c r="I3" s="16">
        <f>G3*H3</f>
        <v>2995</v>
      </c>
    </row>
    <row r="4" ht="15" spans="1:10">
      <c r="A4" s="17"/>
      <c r="B4" s="17"/>
      <c r="C4" s="18"/>
      <c r="D4" s="19"/>
      <c r="E4" s="18"/>
      <c r="F4" s="13" t="s">
        <v>16</v>
      </c>
      <c r="G4" s="14">
        <v>10000</v>
      </c>
      <c r="H4" s="15">
        <v>0.05</v>
      </c>
      <c r="I4" s="16">
        <f t="shared" ref="I4:I31" si="0">G4*H4</f>
        <v>500</v>
      </c>
    </row>
    <row r="5" ht="15" spans="1:10">
      <c r="A5" s="17"/>
      <c r="B5" s="17"/>
      <c r="C5" s="11" t="s">
        <v>17</v>
      </c>
      <c r="D5" s="19"/>
      <c r="E5" s="11" t="s">
        <v>18</v>
      </c>
      <c r="F5" s="13" t="s">
        <v>19</v>
      </c>
      <c r="G5" s="14">
        <v>15000</v>
      </c>
      <c r="H5" s="15">
        <v>0.599</v>
      </c>
      <c r="I5" s="16">
        <f t="shared" si="0"/>
        <v>8985</v>
      </c>
    </row>
    <row r="6" ht="15" spans="1:10">
      <c r="A6" s="20"/>
      <c r="B6" s="20"/>
      <c r="C6" s="18"/>
      <c r="D6" s="21"/>
      <c r="E6" s="18"/>
      <c r="F6" s="13" t="s">
        <v>20</v>
      </c>
      <c r="G6" s="14">
        <v>45000</v>
      </c>
      <c r="H6" s="15">
        <v>0.05</v>
      </c>
      <c r="I6" s="16">
        <f t="shared" si="0"/>
        <v>2250</v>
      </c>
    </row>
    <row r="7" ht="15" spans="1:10">
      <c r="A7" s="10">
        <v>45941</v>
      </c>
      <c r="B7" s="10" t="s">
        <v>11</v>
      </c>
      <c r="C7" s="10" t="s">
        <v>21</v>
      </c>
      <c r="D7" s="10" t="s">
        <v>22</v>
      </c>
      <c r="E7" s="10" t="s">
        <v>23</v>
      </c>
      <c r="F7" s="13" t="s">
        <v>15</v>
      </c>
      <c r="G7" s="14">
        <v>20000</v>
      </c>
      <c r="H7" s="15">
        <v>0.599</v>
      </c>
      <c r="I7" s="16">
        <f t="shared" si="0"/>
        <v>11980</v>
      </c>
    </row>
    <row r="8" ht="15" spans="1:10">
      <c r="A8" s="17"/>
      <c r="B8" s="17"/>
      <c r="C8" s="17"/>
      <c r="D8" s="17"/>
      <c r="E8" s="17"/>
      <c r="F8" s="13" t="s">
        <v>16</v>
      </c>
      <c r="G8" s="14">
        <v>40000</v>
      </c>
      <c r="H8" s="15">
        <v>0.05</v>
      </c>
      <c r="I8" s="16">
        <f t="shared" si="0"/>
        <v>2000</v>
      </c>
    </row>
    <row r="9" ht="15" spans="1:10">
      <c r="A9" s="17"/>
      <c r="B9" s="17"/>
      <c r="C9" s="17"/>
      <c r="D9" s="17"/>
      <c r="E9" s="17"/>
      <c r="F9" s="14" t="s">
        <v>24</v>
      </c>
      <c r="G9" s="14">
        <v>40000</v>
      </c>
      <c r="H9" s="15">
        <v>0.11</v>
      </c>
      <c r="I9" s="16">
        <f t="shared" si="0"/>
        <v>4400</v>
      </c>
    </row>
    <row r="10" ht="15" spans="1:10">
      <c r="A10" s="20"/>
      <c r="B10" s="20"/>
      <c r="C10" s="20"/>
      <c r="D10" s="20"/>
      <c r="E10" s="20"/>
      <c r="F10" s="22" t="s">
        <v>25</v>
      </c>
      <c r="G10" s="14">
        <v>20000</v>
      </c>
      <c r="H10" s="23">
        <v>0.1</v>
      </c>
      <c r="I10" s="16">
        <f t="shared" si="0"/>
        <v>2000</v>
      </c>
    </row>
    <row r="11" ht="15" spans="1:10">
      <c r="A11" s="10">
        <v>45950</v>
      </c>
      <c r="B11" s="10" t="s">
        <v>11</v>
      </c>
      <c r="C11" s="10" t="s">
        <v>26</v>
      </c>
      <c r="D11" s="10" t="s">
        <v>27</v>
      </c>
      <c r="E11" s="10" t="s">
        <v>23</v>
      </c>
      <c r="F11" s="13" t="s">
        <v>15</v>
      </c>
      <c r="G11" s="14">
        <v>18000</v>
      </c>
      <c r="H11" s="15">
        <v>0.599</v>
      </c>
      <c r="I11" s="16">
        <f t="shared" si="0"/>
        <v>10782</v>
      </c>
    </row>
    <row r="12" ht="15" spans="1:10">
      <c r="A12" s="17"/>
      <c r="B12" s="17"/>
      <c r="C12" s="17"/>
      <c r="D12" s="17"/>
      <c r="E12" s="17"/>
      <c r="F12" s="13" t="s">
        <v>16</v>
      </c>
      <c r="G12" s="14">
        <v>36000</v>
      </c>
      <c r="H12" s="15">
        <v>0.05</v>
      </c>
      <c r="I12" s="16">
        <f t="shared" si="0"/>
        <v>1800</v>
      </c>
    </row>
    <row r="13" ht="15" spans="1:10">
      <c r="A13" s="17"/>
      <c r="B13" s="17"/>
      <c r="C13" s="17"/>
      <c r="D13" s="17"/>
      <c r="E13" s="17"/>
      <c r="F13" s="14" t="s">
        <v>24</v>
      </c>
      <c r="G13" s="14">
        <v>36000</v>
      </c>
      <c r="H13" s="15">
        <v>0.11</v>
      </c>
      <c r="I13" s="16">
        <f t="shared" si="0"/>
        <v>3960</v>
      </c>
    </row>
    <row r="14" ht="15" spans="1:10">
      <c r="A14" s="20"/>
      <c r="B14" s="20"/>
      <c r="C14" s="20"/>
      <c r="D14" s="20"/>
      <c r="E14" s="20"/>
      <c r="F14" s="22" t="s">
        <v>25</v>
      </c>
      <c r="G14" s="14">
        <v>18000</v>
      </c>
      <c r="H14" s="23">
        <v>0.1</v>
      </c>
      <c r="I14" s="16">
        <f t="shared" si="0"/>
        <v>1800</v>
      </c>
    </row>
    <row r="15" ht="15" spans="1:10">
      <c r="A15" s="24">
        <v>45954</v>
      </c>
      <c r="B15" s="24" t="s">
        <v>11</v>
      </c>
      <c r="C15" s="24" t="s">
        <v>28</v>
      </c>
      <c r="D15" s="24" t="s">
        <v>29</v>
      </c>
      <c r="E15" s="25" t="s">
        <v>30</v>
      </c>
      <c r="F15" s="13" t="s">
        <v>20</v>
      </c>
      <c r="G15" s="14">
        <v>30027</v>
      </c>
      <c r="H15" s="15">
        <v>0.05</v>
      </c>
      <c r="I15" s="16">
        <f t="shared" si="0"/>
        <v>1501.35</v>
      </c>
    </row>
    <row r="16" ht="15" spans="1:10">
      <c r="A16" s="26"/>
      <c r="B16" s="26"/>
      <c r="C16" s="26"/>
      <c r="D16" s="26"/>
      <c r="E16" s="25" t="s">
        <v>31</v>
      </c>
      <c r="F16" s="13" t="s">
        <v>20</v>
      </c>
      <c r="G16" s="14">
        <v>24027</v>
      </c>
      <c r="H16" s="15">
        <v>0.05</v>
      </c>
      <c r="I16" s="16">
        <f t="shared" si="0"/>
        <v>1201.35</v>
      </c>
    </row>
    <row r="17" ht="15" spans="1:9">
      <c r="A17" s="27"/>
      <c r="B17" s="27"/>
      <c r="C17" s="27"/>
      <c r="D17" s="27"/>
      <c r="E17" s="25" t="s">
        <v>32</v>
      </c>
      <c r="F17" s="13" t="s">
        <v>20</v>
      </c>
      <c r="G17" s="14">
        <v>24027</v>
      </c>
      <c r="H17" s="15">
        <v>0.05</v>
      </c>
      <c r="I17" s="16">
        <f t="shared" si="0"/>
        <v>1201.35</v>
      </c>
    </row>
    <row r="18" ht="15" spans="1:9">
      <c r="A18" s="28">
        <v>45954</v>
      </c>
      <c r="B18" s="28" t="s">
        <v>11</v>
      </c>
      <c r="C18" s="29" t="s">
        <v>33</v>
      </c>
      <c r="D18" s="29" t="s">
        <v>34</v>
      </c>
      <c r="E18" s="25" t="s">
        <v>35</v>
      </c>
      <c r="F18" s="13" t="s">
        <v>16</v>
      </c>
      <c r="G18" s="14">
        <v>6418</v>
      </c>
      <c r="H18" s="15">
        <v>0.05</v>
      </c>
      <c r="I18" s="16">
        <f t="shared" si="0"/>
        <v>320.9</v>
      </c>
    </row>
    <row r="19" ht="15" spans="1:9">
      <c r="A19" s="24">
        <v>45954</v>
      </c>
      <c r="B19" s="24" t="s">
        <v>11</v>
      </c>
      <c r="C19" s="24" t="s">
        <v>36</v>
      </c>
      <c r="D19" s="24" t="s">
        <v>37</v>
      </c>
      <c r="E19" s="30" t="s">
        <v>38</v>
      </c>
      <c r="F19" s="13" t="s">
        <v>16</v>
      </c>
      <c r="G19" s="14">
        <v>6418</v>
      </c>
      <c r="H19" s="15">
        <v>0.05</v>
      </c>
      <c r="I19" s="16">
        <f t="shared" si="0"/>
        <v>320.9</v>
      </c>
    </row>
    <row r="20" ht="15" spans="1:9">
      <c r="A20" s="26"/>
      <c r="B20" s="26"/>
      <c r="C20" s="26"/>
      <c r="D20" s="26"/>
      <c r="E20" s="31"/>
      <c r="F20" s="14" t="s">
        <v>24</v>
      </c>
      <c r="G20" s="14">
        <v>6418</v>
      </c>
      <c r="H20" s="15">
        <v>0.11</v>
      </c>
      <c r="I20" s="16">
        <f t="shared" si="0"/>
        <v>705.98</v>
      </c>
    </row>
    <row r="21" ht="15" spans="1:9">
      <c r="A21" s="26"/>
      <c r="B21" s="26"/>
      <c r="C21" s="26"/>
      <c r="D21" s="26"/>
      <c r="E21" s="30" t="s">
        <v>39</v>
      </c>
      <c r="F21" s="13" t="s">
        <v>16</v>
      </c>
      <c r="G21" s="14">
        <v>6418</v>
      </c>
      <c r="H21" s="15">
        <v>0.05</v>
      </c>
      <c r="I21" s="16">
        <f t="shared" si="0"/>
        <v>320.9</v>
      </c>
    </row>
    <row r="22" ht="15" spans="1:9">
      <c r="A22" s="27"/>
      <c r="B22" s="27"/>
      <c r="C22" s="27"/>
      <c r="D22" s="27"/>
      <c r="E22" s="31"/>
      <c r="F22" s="14" t="s">
        <v>24</v>
      </c>
      <c r="G22" s="14">
        <v>6418</v>
      </c>
      <c r="H22" s="15">
        <v>0.11</v>
      </c>
      <c r="I22" s="16">
        <f t="shared" si="0"/>
        <v>705.98</v>
      </c>
    </row>
    <row r="23" ht="15" spans="1:9">
      <c r="A23" s="28">
        <v>45954</v>
      </c>
      <c r="B23" s="28" t="s">
        <v>11</v>
      </c>
      <c r="C23" s="29" t="s">
        <v>40</v>
      </c>
      <c r="D23" s="29" t="s">
        <v>41</v>
      </c>
      <c r="E23" s="25" t="s">
        <v>42</v>
      </c>
      <c r="F23" s="13" t="s">
        <v>16</v>
      </c>
      <c r="G23" s="14">
        <v>6418</v>
      </c>
      <c r="H23" s="15">
        <v>0.05</v>
      </c>
      <c r="I23" s="16">
        <f t="shared" si="0"/>
        <v>320.9</v>
      </c>
    </row>
    <row r="24" ht="15" spans="1:9">
      <c r="A24" s="24">
        <v>45954</v>
      </c>
      <c r="B24" s="24" t="s">
        <v>11</v>
      </c>
      <c r="C24" s="24" t="s">
        <v>43</v>
      </c>
      <c r="D24" s="24" t="s">
        <v>44</v>
      </c>
      <c r="E24" s="24" t="s">
        <v>45</v>
      </c>
      <c r="F24" s="13" t="s">
        <v>16</v>
      </c>
      <c r="G24" s="14">
        <v>6418</v>
      </c>
      <c r="H24" s="15">
        <v>0.05</v>
      </c>
      <c r="I24" s="16">
        <f t="shared" si="0"/>
        <v>320.9</v>
      </c>
    </row>
    <row r="25" ht="15" spans="1:9">
      <c r="A25" s="27"/>
      <c r="B25" s="27"/>
      <c r="C25" s="27"/>
      <c r="D25" s="27"/>
      <c r="E25" s="27"/>
      <c r="F25" s="14" t="s">
        <v>24</v>
      </c>
      <c r="G25" s="14">
        <v>6418</v>
      </c>
      <c r="H25" s="15">
        <v>0.11</v>
      </c>
      <c r="I25" s="16">
        <f t="shared" si="0"/>
        <v>705.98</v>
      </c>
    </row>
    <row r="26" ht="15" spans="1:9">
      <c r="A26" s="28">
        <v>45954</v>
      </c>
      <c r="B26" s="28" t="s">
        <v>11</v>
      </c>
      <c r="C26" s="29" t="s">
        <v>46</v>
      </c>
      <c r="D26" s="29" t="s">
        <v>47</v>
      </c>
      <c r="E26" s="25" t="s">
        <v>48</v>
      </c>
      <c r="F26" s="13" t="s">
        <v>16</v>
      </c>
      <c r="G26" s="14">
        <v>6418</v>
      </c>
      <c r="H26" s="15">
        <v>0.05</v>
      </c>
      <c r="I26" s="16">
        <f t="shared" si="0"/>
        <v>320.9</v>
      </c>
    </row>
    <row r="27" ht="15" spans="1:9">
      <c r="A27" s="28">
        <v>45954</v>
      </c>
      <c r="B27" s="28" t="s">
        <v>11</v>
      </c>
      <c r="C27" s="29" t="s">
        <v>49</v>
      </c>
      <c r="D27" s="29" t="s">
        <v>50</v>
      </c>
      <c r="E27" s="25" t="s">
        <v>51</v>
      </c>
      <c r="F27" s="13" t="s">
        <v>16</v>
      </c>
      <c r="G27" s="14">
        <v>6418</v>
      </c>
      <c r="H27" s="15">
        <v>0.05</v>
      </c>
      <c r="I27" s="16">
        <f t="shared" si="0"/>
        <v>320.9</v>
      </c>
    </row>
    <row r="28" ht="15" spans="1:9">
      <c r="A28" s="28">
        <v>45959</v>
      </c>
      <c r="B28" s="29" t="s">
        <v>11</v>
      </c>
      <c r="C28" s="22" t="s">
        <v>52</v>
      </c>
      <c r="D28" s="32" t="s">
        <v>53</v>
      </c>
      <c r="E28" s="22" t="s">
        <v>54</v>
      </c>
      <c r="F28" s="22" t="s">
        <v>55</v>
      </c>
      <c r="G28" s="22">
        <v>40000</v>
      </c>
      <c r="H28" s="23">
        <v>0.08</v>
      </c>
      <c r="I28" s="16">
        <f t="shared" si="0"/>
        <v>3200</v>
      </c>
    </row>
    <row r="29" s="2" customFormat="1" ht="15" spans="1:9">
      <c r="A29" s="28">
        <v>45954</v>
      </c>
      <c r="B29" s="28" t="s">
        <v>11</v>
      </c>
      <c r="C29" s="29" t="s">
        <v>56</v>
      </c>
      <c r="D29" s="29" t="s">
        <v>57</v>
      </c>
      <c r="E29" s="25" t="s">
        <v>58</v>
      </c>
      <c r="F29" s="13" t="s">
        <v>16</v>
      </c>
      <c r="G29" s="14">
        <v>6418</v>
      </c>
      <c r="H29" s="15">
        <v>0.05</v>
      </c>
      <c r="I29" s="16">
        <f t="shared" si="0"/>
        <v>320.9</v>
      </c>
    </row>
    <row r="30" s="2" customFormat="1" ht="15" spans="1:9">
      <c r="A30" s="28">
        <v>45954</v>
      </c>
      <c r="B30" s="24" t="s">
        <v>11</v>
      </c>
      <c r="C30" s="24" t="s">
        <v>59</v>
      </c>
      <c r="D30" s="24" t="s">
        <v>60</v>
      </c>
      <c r="E30" s="24" t="s">
        <v>61</v>
      </c>
      <c r="F30" s="13" t="s">
        <v>16</v>
      </c>
      <c r="G30" s="14">
        <v>6418</v>
      </c>
      <c r="H30" s="15">
        <v>0.05</v>
      </c>
      <c r="I30" s="16">
        <f t="shared" si="0"/>
        <v>320.9</v>
      </c>
    </row>
    <row r="31" s="2" customFormat="1" ht="15" spans="1:9">
      <c r="A31" s="28">
        <v>45954</v>
      </c>
      <c r="B31" s="27"/>
      <c r="C31" s="27"/>
      <c r="D31" s="27"/>
      <c r="E31" s="27"/>
      <c r="F31" s="14" t="s">
        <v>24</v>
      </c>
      <c r="G31" s="14">
        <v>6418</v>
      </c>
      <c r="H31" s="15">
        <v>0.11</v>
      </c>
      <c r="I31" s="16">
        <f t="shared" si="0"/>
        <v>705.98</v>
      </c>
    </row>
    <row r="35" ht="15" spans="6:9">
      <c r="H35" s="33" t="s">
        <v>62</v>
      </c>
      <c r="I35" s="33">
        <f>SUM(I3:I34)</f>
        <v>66268.07</v>
      </c>
    </row>
    <row r="36" spans="6:9">
      <c r="F36" s="1" t="s">
        <v>63</v>
      </c>
    </row>
  </sheetData>
  <autoFilter xmlns:etc="http://www.wps.cn/officeDocument/2017/etCustomData" ref="A2:J31" etc:filterBottomFollowUsedRange="0">
    <extLst/>
  </autoFilter>
  <mergeCells count="37">
    <mergeCell ref="A1:J1"/>
    <mergeCell ref="A3:A6"/>
    <mergeCell ref="A7:A10"/>
    <mergeCell ref="A11:A14"/>
    <mergeCell ref="A15:A17"/>
    <mergeCell ref="A19:A22"/>
    <mergeCell ref="A24:A25"/>
    <mergeCell ref="B3:B6"/>
    <mergeCell ref="B7:B10"/>
    <mergeCell ref="B11:B14"/>
    <mergeCell ref="B15:B17"/>
    <mergeCell ref="B19:B22"/>
    <mergeCell ref="B24:B25"/>
    <mergeCell ref="B30:B31"/>
    <mergeCell ref="C3:C4"/>
    <mergeCell ref="C5:C6"/>
    <mergeCell ref="C7:C10"/>
    <mergeCell ref="C11:C14"/>
    <mergeCell ref="C15:C17"/>
    <mergeCell ref="C19:C22"/>
    <mergeCell ref="C24:C25"/>
    <mergeCell ref="C30:C31"/>
    <mergeCell ref="D3:D6"/>
    <mergeCell ref="D7:D10"/>
    <mergeCell ref="D11:D14"/>
    <mergeCell ref="D15:D17"/>
    <mergeCell ref="D19:D22"/>
    <mergeCell ref="D24:D25"/>
    <mergeCell ref="D30:D31"/>
    <mergeCell ref="E3:E4"/>
    <mergeCell ref="E5:E6"/>
    <mergeCell ref="E7:E10"/>
    <mergeCell ref="E11:E14"/>
    <mergeCell ref="E19:E20"/>
    <mergeCell ref="E21:E22"/>
    <mergeCell ref="E24:E25"/>
    <mergeCell ref="E30:E3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岁馨</cp:lastModifiedBy>
  <dcterms:created xsi:type="dcterms:W3CDTF">2017-08-21T10:11:00Z</dcterms:created>
  <dcterms:modified xsi:type="dcterms:W3CDTF">2025-12-04T08:47:24Z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0AD951E9B7364031986F174B67E7F367_13</vt:lpwstr>
  </property>
</Properties>
</file>