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杰健" sheetId="1" r:id="rId1"/>
  </sheets>
  <definedNames>
    <definedName name="_xlnm._FilterDatabase" localSheetId="0" hidden="1">杰健!$A$1:$H$29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<sst xmlns="http://schemas.openxmlformats.org/spreadsheetml/2006/main" count="48" uniqueCount="40">
  <si>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上海睿颢10月份辅料对账单（吉胜达）</t>
  </si>
  <si>
    <t>发货日期</t>
  </si>
  <si>
    <t>PO号</t>
  </si>
  <si>
    <t>睿颢合同号</t>
  </si>
  <si>
    <t>款号</t>
  </si>
  <si>
    <t>品名</t>
  </si>
  <si>
    <t>数量(片）</t>
  </si>
  <si>
    <t>单价</t>
  </si>
  <si>
    <t>金额(RMB)</t>
  </si>
  <si>
    <t>SDSTR045  工厂：杰健</t>
  </si>
  <si>
    <t>5028/411翻单5</t>
  </si>
  <si>
    <t>ND_35379 黑色主标 字母码  产地中国-250色用</t>
  </si>
  <si>
    <t>STCRI24001-STR洗标（白底黑字胶带）25*125mm  2页</t>
  </si>
  <si>
    <t>RCSTRST001-透明尺码贴-XS尺码</t>
  </si>
  <si>
    <t>36085-ND 价格牌 +价格贴  FEDRIGONIINSPIRA NERO MISTERO 250 Gr + 250 Gr</t>
  </si>
  <si>
    <t>MRZCALL034-210mm-STR子弹头黑色吊粒</t>
  </si>
  <si>
    <t>91730 91732 91731</t>
  </si>
  <si>
    <t>SDSTR049  工厂：杰健</t>
  </si>
  <si>
    <t>5028/411翻单6</t>
  </si>
  <si>
    <t>35379-ND 黑色主标 字母码  产地中国-602/250色用</t>
  </si>
  <si>
    <r>
      <t>STR</t>
    </r>
    <r>
      <rPr>
        <sz val="16"/>
        <color theme="1"/>
        <rFont val="宋体"/>
        <charset val="134"/>
        <scheme val="minor"/>
      </rPr>
      <t>洗标（白底黑字胶带）</t>
    </r>
    <r>
      <rPr>
        <sz val="16"/>
        <color theme="1"/>
        <rFont val="宋体"/>
        <charset val="0"/>
        <scheme val="minor"/>
      </rPr>
      <t>25*125mm  2</t>
    </r>
    <r>
      <rPr>
        <sz val="16"/>
        <color theme="1"/>
        <rFont val="宋体"/>
        <charset val="134"/>
        <scheme val="minor"/>
      </rPr>
      <t>页</t>
    </r>
  </si>
  <si>
    <t>RCSTRST001-透明尺码贴-PO91730用</t>
  </si>
  <si>
    <t>STSKL24005-EM18贴纸-PO91732+91731用</t>
  </si>
  <si>
    <t>36085-ND 价格牌 无价格贴 FEDRIGONIINSPIRA NERO MISTERO 250 Gr + 250 Gr</t>
  </si>
  <si>
    <t>91785 91786</t>
  </si>
  <si>
    <t>SDSTR051  工厂：杰健</t>
  </si>
  <si>
    <t>5028/411翻单8</t>
  </si>
  <si>
    <t>RCSTRST001-透明尺码贴</t>
  </si>
  <si>
    <t>价格贴 32x13mm</t>
  </si>
  <si>
    <t>STSKL24005-EM18贴纸-PO91958用</t>
  </si>
  <si>
    <t>36533 36535</t>
  </si>
  <si>
    <t>SDSTR057 工厂：杰健</t>
  </si>
  <si>
    <t>5028/839</t>
  </si>
  <si>
    <t>37077-black  主标 字母码-65*20mm  产地中国-011色用</t>
  </si>
  <si>
    <t>RCSTRSTO01-透明尺码贴-PO36535用</t>
  </si>
  <si>
    <t>37003ND DOUBLE 价格牌 +价格贴 55*110mm-350g高级黑卡</t>
  </si>
  <si>
    <t>MRZCALL034-210mm-STR MV176-STR子弹头黑色吊粒</t>
  </si>
  <si>
    <t>STSKL24005-EM18贴纸-PO36533用</t>
  </si>
  <si>
    <t>37003ND SINGLE 价格牌 无价格贴  55*110mm-350g高级黑卡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</si>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</sst>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&quot;￥&quot;#,##0.000;&quot;￥&quot;\-#,##0.000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color indexed="8"/>
      <name val="宋体"/>
      <charset val="0"/>
      <scheme val="minor"/>
    </font>
    <font>
      <sz val="16"/>
      <name val="宋体"/>
      <charset val="0"/>
      <scheme val="minor"/>
    </font>
    <font>
      <sz val="16"/>
      <name val="宋体"/>
      <charset val="134"/>
      <scheme val="minor"/>
    </font>
    <font>
      <sz val="16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181" fontId="6" fillId="2" borderId="1" xfId="49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81" fontId="8" fillId="2" borderId="1" xfId="49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6" fillId="3" borderId="0" xfId="49" applyNumberFormat="1" applyFont="1" applyFill="1" applyBorder="1" applyAlignment="1">
      <alignment horizontal="center" vertical="center"/>
    </xf>
    <xf numFmtId="7" fontId="6" fillId="3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  <color rgb="00FCE4D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85" zoomScaleNormal="85" workbookViewId="0">
      <selection activeCell="D23" sqref="D23:D29"/>
    </sheetView>
  </sheetViews>
  <sheetFormatPr defaultColWidth="8.72727272727273" defaultRowHeight="17.5" outlineLevelCol="7"/>
  <cols>
    <col min="1" max="1" width="17.2727272727273" style="2" customWidth="1"/>
    <col min="2" max="2" width="14.8636363636364" style="3" customWidth="1"/>
    <col min="3" max="3" width="18.1727272727273" style="2" customWidth="1"/>
    <col min="4" max="4" width="22.2454545454545" style="2" customWidth="1"/>
    <col min="5" max="5" width="115.454545454545" style="2" customWidth="1"/>
    <col min="6" max="6" width="14.0909090909091" style="2" customWidth="1"/>
    <col min="7" max="7" width="12.3636363636364" style="2" customWidth="1"/>
    <col min="8" max="8" width="20.5454545454545" style="2" customWidth="1"/>
    <col min="9" max="9" width="12.0909090909091" style="1" customWidth="1"/>
    <col min="10" max="10" width="17.7272727272727" style="1" customWidth="1"/>
    <col min="11" max="12" width="10.6363636363636" style="1"/>
    <col min="13" max="16384" width="8.72727272727273" style="1"/>
  </cols>
  <sheetData>
    <row r="1" s="1" customFormat="1" ht="27.5" spans="1:8">
      <c r="A1" s="4" t="s">
        <v>0</v>
      </c>
      <c r="B1" s="5"/>
      <c r="C1" s="4"/>
      <c r="D1" s="4"/>
      <c r="E1" s="4"/>
      <c r="F1" s="4"/>
      <c r="G1" s="4"/>
      <c r="H1" s="4"/>
    </row>
    <row r="2" s="1" customFormat="1" spans="1:8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s="1" customFormat="1" ht="21" spans="1:8">
      <c r="A3" s="11">
        <v>45912</v>
      </c>
      <c r="B3" s="12">
        <v>91178</v>
      </c>
      <c r="C3" s="13" t="s">
        <v>9</v>
      </c>
      <c r="D3" s="14" t="s">
        <v>10</v>
      </c>
      <c r="E3" s="15" t="s">
        <v>11</v>
      </c>
      <c r="F3" s="16">
        <v>10500</v>
      </c>
      <c r="G3" s="17">
        <v>0.25</v>
      </c>
      <c r="H3" s="17">
        <v>2625</v>
      </c>
    </row>
    <row r="4" s="1" customFormat="1" ht="21" spans="1:8">
      <c r="A4" s="11">
        <v>45912</v>
      </c>
      <c r="B4" s="18"/>
      <c r="C4" s="19"/>
      <c r="D4" s="14"/>
      <c r="E4" s="20" t="s">
        <v>12</v>
      </c>
      <c r="F4" s="21">
        <v>21000</v>
      </c>
      <c r="G4" s="17">
        <v>0.06</v>
      </c>
      <c r="H4" s="17">
        <v>1260</v>
      </c>
    </row>
    <row r="5" s="1" customFormat="1" ht="21" spans="1:8">
      <c r="A5" s="11">
        <v>45917</v>
      </c>
      <c r="B5" s="18"/>
      <c r="C5" s="19"/>
      <c r="D5" s="14"/>
      <c r="E5" s="22" t="s">
        <v>13</v>
      </c>
      <c r="F5" s="16">
        <v>10500</v>
      </c>
      <c r="G5" s="17">
        <v>0.1</v>
      </c>
      <c r="H5" s="17">
        <v>1050</v>
      </c>
    </row>
    <row r="6" s="1" customFormat="1" ht="21" spans="1:8">
      <c r="A6" s="11">
        <v>45917</v>
      </c>
      <c r="B6" s="18"/>
      <c r="C6" s="19"/>
      <c r="D6" s="14"/>
      <c r="E6" s="20" t="s">
        <v>14</v>
      </c>
      <c r="F6" s="16">
        <v>10500</v>
      </c>
      <c r="G6" s="17">
        <v>0.69</v>
      </c>
      <c r="H6" s="17">
        <v>7245</v>
      </c>
    </row>
    <row r="7" s="1" customFormat="1" ht="21" spans="1:8">
      <c r="A7" s="11">
        <v>45917</v>
      </c>
      <c r="B7" s="23"/>
      <c r="C7" s="24"/>
      <c r="D7" s="14"/>
      <c r="E7" s="20" t="s">
        <v>15</v>
      </c>
      <c r="F7" s="16">
        <v>10500</v>
      </c>
      <c r="G7" s="17">
        <v>0.085</v>
      </c>
      <c r="H7" s="17">
        <v>892.5</v>
      </c>
    </row>
    <row r="8" s="1" customFormat="1" ht="21" spans="1:8">
      <c r="A8" s="11">
        <v>45930</v>
      </c>
      <c r="B8" s="25" t="s">
        <v>16</v>
      </c>
      <c r="C8" s="25" t="s">
        <v>17</v>
      </c>
      <c r="D8" s="25" t="s">
        <v>18</v>
      </c>
      <c r="E8" s="15" t="s">
        <v>19</v>
      </c>
      <c r="F8" s="16">
        <v>23100</v>
      </c>
      <c r="G8" s="17">
        <v>0.25</v>
      </c>
      <c r="H8" s="17">
        <v>5775</v>
      </c>
    </row>
    <row r="9" s="1" customFormat="1" ht="21" spans="1:8">
      <c r="A9" s="11">
        <v>45928</v>
      </c>
      <c r="B9" s="25"/>
      <c r="C9" s="25"/>
      <c r="D9" s="25"/>
      <c r="E9" s="20" t="s">
        <v>20</v>
      </c>
      <c r="F9" s="21">
        <v>63000</v>
      </c>
      <c r="G9" s="17">
        <v>0.06</v>
      </c>
      <c r="H9" s="17">
        <v>3780</v>
      </c>
    </row>
    <row r="10" s="1" customFormat="1" ht="21" spans="1:8">
      <c r="A10" s="11">
        <v>45940</v>
      </c>
      <c r="B10" s="25"/>
      <c r="C10" s="25"/>
      <c r="D10" s="25"/>
      <c r="E10" s="22" t="s">
        <v>21</v>
      </c>
      <c r="F10" s="16">
        <v>26250</v>
      </c>
      <c r="G10" s="17">
        <v>0.1</v>
      </c>
      <c r="H10" s="17">
        <v>2625</v>
      </c>
    </row>
    <row r="11" s="1" customFormat="1" ht="21" spans="1:8">
      <c r="A11" s="11">
        <v>45940</v>
      </c>
      <c r="B11" s="25"/>
      <c r="C11" s="25"/>
      <c r="D11" s="25"/>
      <c r="E11" s="20" t="s">
        <v>14</v>
      </c>
      <c r="F11" s="16">
        <v>26250</v>
      </c>
      <c r="G11" s="17">
        <v>0.69</v>
      </c>
      <c r="H11" s="17">
        <v>18112.5</v>
      </c>
    </row>
    <row r="12" s="1" customFormat="1" ht="21" spans="1:8">
      <c r="A12" s="11">
        <v>45940</v>
      </c>
      <c r="B12" s="25"/>
      <c r="C12" s="25"/>
      <c r="D12" s="25"/>
      <c r="E12" s="20" t="s">
        <v>15</v>
      </c>
      <c r="F12" s="16">
        <v>31500</v>
      </c>
      <c r="G12" s="17">
        <v>0.085</v>
      </c>
      <c r="H12" s="17">
        <v>2677.5</v>
      </c>
    </row>
    <row r="13" s="1" customFormat="1" ht="21" spans="1:8">
      <c r="A13" s="11">
        <v>45940</v>
      </c>
      <c r="B13" s="25"/>
      <c r="C13" s="25"/>
      <c r="D13" s="25"/>
      <c r="E13" s="20" t="s">
        <v>22</v>
      </c>
      <c r="F13" s="21">
        <v>5250</v>
      </c>
      <c r="G13" s="17">
        <v>0.138</v>
      </c>
      <c r="H13" s="17">
        <v>724.5</v>
      </c>
    </row>
    <row r="14" s="1" customFormat="1" ht="21" spans="1:8">
      <c r="A14" s="11">
        <v>45940</v>
      </c>
      <c r="B14" s="25"/>
      <c r="C14" s="25"/>
      <c r="D14" s="25"/>
      <c r="E14" s="20" t="s">
        <v>23</v>
      </c>
      <c r="F14" s="21">
        <v>5250</v>
      </c>
      <c r="G14" s="26">
        <v>0.69</v>
      </c>
      <c r="H14" s="17">
        <v>3622.5</v>
      </c>
    </row>
    <row r="15" s="1" customFormat="1" ht="21" spans="1:8">
      <c r="A15" s="11">
        <v>45930</v>
      </c>
      <c r="B15" s="25" t="s">
        <v>24</v>
      </c>
      <c r="C15" s="25" t="s">
        <v>25</v>
      </c>
      <c r="D15" s="25" t="s">
        <v>26</v>
      </c>
      <c r="E15" s="15" t="s">
        <v>19</v>
      </c>
      <c r="F15" s="16">
        <v>15750</v>
      </c>
      <c r="G15" s="17">
        <v>0.25</v>
      </c>
      <c r="H15" s="17">
        <v>3937.5</v>
      </c>
    </row>
    <row r="16" s="1" customFormat="1" ht="21" spans="1:8">
      <c r="A16" s="11">
        <v>45934</v>
      </c>
      <c r="B16" s="25"/>
      <c r="C16" s="25"/>
      <c r="D16" s="25"/>
      <c r="E16" s="20" t="s">
        <v>20</v>
      </c>
      <c r="F16" s="21">
        <v>31500</v>
      </c>
      <c r="G16" s="17">
        <v>0.06</v>
      </c>
      <c r="H16" s="17">
        <v>1890</v>
      </c>
    </row>
    <row r="17" s="1" customFormat="1" ht="21" spans="1:8">
      <c r="A17" s="27">
        <v>45940</v>
      </c>
      <c r="B17" s="25"/>
      <c r="C17" s="25"/>
      <c r="D17" s="25"/>
      <c r="E17" s="28" t="s">
        <v>27</v>
      </c>
      <c r="F17" s="21">
        <v>13650</v>
      </c>
      <c r="G17" s="26">
        <v>0.1</v>
      </c>
      <c r="H17" s="26">
        <v>1365</v>
      </c>
    </row>
    <row r="18" s="1" customFormat="1" ht="21" spans="1:8">
      <c r="A18" s="27">
        <v>45940</v>
      </c>
      <c r="B18" s="25"/>
      <c r="C18" s="25"/>
      <c r="D18" s="25"/>
      <c r="E18" s="20" t="s">
        <v>14</v>
      </c>
      <c r="F18" s="21">
        <v>13650</v>
      </c>
      <c r="G18" s="26">
        <v>0.69</v>
      </c>
      <c r="H18" s="26">
        <v>9418.5</v>
      </c>
    </row>
    <row r="19" s="1" customFormat="1" ht="21" spans="1:8">
      <c r="A19" s="27">
        <v>45940</v>
      </c>
      <c r="B19" s="25"/>
      <c r="C19" s="25"/>
      <c r="D19" s="25"/>
      <c r="E19" s="28" t="s">
        <v>28</v>
      </c>
      <c r="F19" s="21">
        <v>2100</v>
      </c>
      <c r="G19" s="26">
        <v>0.012</v>
      </c>
      <c r="H19" s="26">
        <v>25.2</v>
      </c>
    </row>
    <row r="20" s="1" customFormat="1" ht="21" spans="1:8">
      <c r="A20" s="27">
        <v>45940</v>
      </c>
      <c r="B20" s="25"/>
      <c r="C20" s="25"/>
      <c r="D20" s="25"/>
      <c r="E20" s="20" t="s">
        <v>29</v>
      </c>
      <c r="F20" s="21">
        <v>2100</v>
      </c>
      <c r="G20" s="17">
        <v>0.138</v>
      </c>
      <c r="H20" s="17">
        <v>289.8</v>
      </c>
    </row>
    <row r="21" s="1" customFormat="1" ht="21" spans="1:8">
      <c r="A21" s="27">
        <v>45940</v>
      </c>
      <c r="B21" s="25"/>
      <c r="C21" s="25"/>
      <c r="D21" s="25"/>
      <c r="E21" s="20" t="s">
        <v>23</v>
      </c>
      <c r="F21" s="21">
        <v>2100</v>
      </c>
      <c r="G21" s="26">
        <v>0.69</v>
      </c>
      <c r="H21" s="17">
        <v>1449</v>
      </c>
    </row>
    <row r="22" s="1" customFormat="1" ht="21" spans="1:8">
      <c r="A22" s="27">
        <v>45940</v>
      </c>
      <c r="B22" s="25"/>
      <c r="C22" s="25"/>
      <c r="D22" s="25"/>
      <c r="E22" s="20" t="s">
        <v>15</v>
      </c>
      <c r="F22" s="21">
        <v>15750</v>
      </c>
      <c r="G22" s="26">
        <v>0.085</v>
      </c>
      <c r="H22" s="26">
        <v>1338.75</v>
      </c>
    </row>
    <row r="23" s="1" customFormat="1" ht="21" spans="1:8">
      <c r="A23" s="11">
        <v>45945</v>
      </c>
      <c r="B23" s="29" t="s">
        <v>30</v>
      </c>
      <c r="C23" s="29" t="s">
        <v>31</v>
      </c>
      <c r="D23" s="29" t="s">
        <v>32</v>
      </c>
      <c r="E23" s="15" t="s">
        <v>33</v>
      </c>
      <c r="F23" s="21">
        <v>3681</v>
      </c>
      <c r="G23" s="17">
        <v>0.22</v>
      </c>
      <c r="H23" s="17">
        <f t="shared" ref="H23:H29" si="0">F23*G23</f>
        <v>809.82</v>
      </c>
    </row>
    <row r="24" s="1" customFormat="1" ht="21" spans="1:8">
      <c r="A24" s="11">
        <v>45946</v>
      </c>
      <c r="B24" s="29"/>
      <c r="C24" s="29"/>
      <c r="D24" s="29"/>
      <c r="E24" s="20" t="s">
        <v>20</v>
      </c>
      <c r="F24" s="21">
        <v>7362</v>
      </c>
      <c r="G24" s="26">
        <v>0.06</v>
      </c>
      <c r="H24" s="17">
        <f t="shared" si="0"/>
        <v>441.72</v>
      </c>
    </row>
    <row r="25" s="1" customFormat="1" ht="21" spans="1:8">
      <c r="A25" s="11">
        <v>45948</v>
      </c>
      <c r="B25" s="29"/>
      <c r="C25" s="29"/>
      <c r="D25" s="29"/>
      <c r="E25" s="22" t="s">
        <v>34</v>
      </c>
      <c r="F25" s="16">
        <v>5</v>
      </c>
      <c r="G25" s="17">
        <v>0.1</v>
      </c>
      <c r="H25" s="17">
        <f t="shared" si="0"/>
        <v>0.5</v>
      </c>
    </row>
    <row r="26" s="1" customFormat="1" ht="21" spans="1:8">
      <c r="A26" s="11">
        <v>45948</v>
      </c>
      <c r="B26" s="29"/>
      <c r="C26" s="29"/>
      <c r="D26" s="29"/>
      <c r="E26" s="20" t="s">
        <v>35</v>
      </c>
      <c r="F26" s="16">
        <v>5</v>
      </c>
      <c r="G26" s="17">
        <v>0.42</v>
      </c>
      <c r="H26" s="17">
        <f t="shared" si="0"/>
        <v>2.1</v>
      </c>
    </row>
    <row r="27" s="1" customFormat="1" ht="21" spans="1:8">
      <c r="A27" s="11">
        <v>45948</v>
      </c>
      <c r="B27" s="29"/>
      <c r="C27" s="29"/>
      <c r="D27" s="29"/>
      <c r="E27" s="20" t="s">
        <v>36</v>
      </c>
      <c r="F27" s="21">
        <v>3681</v>
      </c>
      <c r="G27" s="17">
        <v>0.085</v>
      </c>
      <c r="H27" s="17">
        <f t="shared" si="0"/>
        <v>312.885</v>
      </c>
    </row>
    <row r="28" s="1" customFormat="1" ht="21" spans="1:8">
      <c r="A28" s="11">
        <v>45948</v>
      </c>
      <c r="B28" s="29"/>
      <c r="C28" s="29"/>
      <c r="D28" s="29"/>
      <c r="E28" s="20" t="s">
        <v>37</v>
      </c>
      <c r="F28" s="21">
        <v>3676</v>
      </c>
      <c r="G28" s="17">
        <v>0.138</v>
      </c>
      <c r="H28" s="17">
        <f t="shared" si="0"/>
        <v>507.288</v>
      </c>
    </row>
    <row r="29" s="1" customFormat="1" ht="21" spans="1:8">
      <c r="A29" s="11">
        <v>45948</v>
      </c>
      <c r="B29" s="29"/>
      <c r="C29" s="29"/>
      <c r="D29" s="29"/>
      <c r="E29" s="20" t="s">
        <v>38</v>
      </c>
      <c r="F29" s="21">
        <v>3676</v>
      </c>
      <c r="G29" s="26">
        <v>0.38</v>
      </c>
      <c r="H29" s="17">
        <f t="shared" si="0"/>
        <v>1396.88</v>
      </c>
    </row>
    <row r="32" s="1" customFormat="1" ht="21" spans="1:8">
      <c r="A32" s="2"/>
      <c r="B32" s="3"/>
      <c r="C32" s="2"/>
      <c r="D32" s="2"/>
      <c r="E32" s="2"/>
      <c r="F32" s="2"/>
      <c r="G32" s="30" t="s">
        <v>39</v>
      </c>
      <c r="H32" s="31">
        <f>SUM(H3:H31)</f>
        <v>73574.443</v>
      </c>
    </row>
  </sheetData>
  <autoFilter xmlns:etc="http://www.wps.cn/officeDocument/2017/etCustomData" ref="A1:H29" etc:filterBottomFollowUsedRange="0">
    <extLst/>
  </autoFilter>
  <mergeCells count="13">
    <mergeCell ref="A1:H1"/>
    <mergeCell ref="B3:B7"/>
    <mergeCell ref="B8:B14"/>
    <mergeCell ref="B15:B22"/>
    <mergeCell ref="B23:B29"/>
    <mergeCell ref="C3:C7"/>
    <mergeCell ref="C8:C14"/>
    <mergeCell ref="C15:C22"/>
    <mergeCell ref="C23:C29"/>
    <mergeCell ref="D3:D7"/>
    <mergeCell ref="D8:D14"/>
    <mergeCell ref="D15:D22"/>
    <mergeCell ref="D23:D2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杰健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2025-12-12T05:54:29Z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96A672A433E240938D25B33744216440_12</vt:lpwstr>
  </property>
  <property fmtid="{D5CDD505-2E9C-101B-9397-08002B2CF9AE}" pid="4" name="CalculationRule">
    <vt:i4>0</vt:i4>
  </property>
</Properties>
</file>