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<sst xmlns="http://schemas.openxmlformats.org/spreadsheetml/2006/main" count="60" uniqueCount="48">
  <si>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LEFTIES  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</si>
  <si>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</si>
  <si>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</si>
  <si>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</si>
  <si>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</si>
  <si>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</si>
  <si>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</si>
  <si>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</si>
  <si>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</si>
  <si>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</si>
  <si>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felicia</t>
  </si>
  <si>
    <t>QABRLEFT046
产地：Cambodia</t>
  </si>
  <si>
    <t>EUCALIPTO TOP 1120/300
科莱雅</t>
  </si>
  <si>
    <t>LTHTP24114 女装彩色价格牌 50*96mm</t>
  </si>
  <si>
    <t>扣除多开3000</t>
  </si>
  <si>
    <t>LTSK24001 红色价格贴31*12mm</t>
  </si>
  <si>
    <t>LTSK40002 蓝色价格贴37*20mm</t>
  </si>
  <si>
    <t>LTLOP24003 最新黑色吊绳（80%cotton bci 20%recycled pes）</t>
  </si>
  <si>
    <t>LTYK24012  女装小腰卡 4.5cm</t>
  </si>
  <si>
    <t>LTPRL24017 白色胶带洗标 25*120MM 2页</t>
  </si>
  <si>
    <t>cherish</t>
  </si>
  <si>
    <t>18366-K</t>
  </si>
  <si>
    <t>QABRLEFT049
产地：Cambodia</t>
  </si>
  <si>
    <t>VM_BELLY 1950/312
科莱雅</t>
  </si>
  <si>
    <t>LTPRL24017 白色胶带洗标 25*120MM 3页</t>
  </si>
  <si>
    <t>19269-K</t>
  </si>
  <si>
    <t>QABRLEFT051
产地：Cambodia</t>
  </si>
  <si>
    <t>VM_ROMA 1950/313
科莱雅</t>
  </si>
  <si>
    <t>扣掉多开2914.71</t>
  </si>
  <si>
    <t>账单合计</t>
  </si>
  <si>
    <t>扣掉之前多开</t>
  </si>
  <si>
    <t>此次开票金额</t>
  </si>
  <si>
    <t>9/22开票</t>
  </si>
  <si>
    <t>LF250295A、LF250288</t>
  </si>
  <si>
    <t>账单金额85593.2，开票金额84719.2，少开了874待开票</t>
  </si>
  <si>
    <t>10/15开票</t>
  </si>
  <si>
    <t>LF250279A</t>
  </si>
  <si>
    <t>账单金额10293.51，开票金额9860.5，少开433待开票</t>
  </si>
  <si>
    <t>11/25开票</t>
  </si>
  <si>
    <t>LF250418、LF250420</t>
  </si>
  <si>
    <t>账单金额89724.11，开票金额99945.82，多开10221.71</t>
  </si>
  <si>
    <t>合计多开金额：</t>
  </si>
  <si>
    <r>
      <rPr>
        <sz val="14"/>
        <color theme="1"/>
        <rFont val="宋体"/>
        <charset val="134"/>
      </rPr>
      <t>公司地址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上海市金山区枫泾镇环东一路</t>
    </r>
    <r>
      <rPr>
        <sz val="14"/>
        <color theme="1"/>
        <rFont val="Calibri"/>
        <charset val="134"/>
      </rPr>
      <t>65</t>
    </r>
    <r>
      <rPr>
        <sz val="14"/>
        <color theme="1"/>
        <rFont val="宋体"/>
        <charset val="134"/>
      </rPr>
      <t>弄</t>
    </r>
    <r>
      <rPr>
        <sz val="14"/>
        <color theme="1"/>
        <rFont val="Calibri"/>
        <charset val="134"/>
      </rPr>
      <t>4</t>
    </r>
    <r>
      <rPr>
        <sz val="14"/>
        <color theme="1"/>
        <rFont val="宋体"/>
        <charset val="134"/>
      </rPr>
      <t>号</t>
    </r>
    <r>
      <rPr>
        <sz val="14"/>
        <color theme="1"/>
        <rFont val="Calibri"/>
        <charset val="134"/>
      </rPr>
      <t>3175</t>
    </r>
    <r>
      <rPr>
        <sz val="14"/>
        <color theme="1"/>
        <rFont val="宋体"/>
        <charset val="134"/>
      </rPr>
      <t>室</t>
    </r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</si>
  <si>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</si>
  <si>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</si>
  <si>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</si>
  <si>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</si>
  <si>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t>行号：3222 9001 1044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</si>
</sst>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58" fontId="0" fillId="0" borderId="1" xfId="0" applyNumberFormat="1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pane ySplit="2" topLeftCell="A17" activePane="bottomLeft" state="frozen"/>
      <selection/>
      <selection pane="bottomLeft" activeCell="I22" sqref="I22"/>
    </sheetView>
  </sheetViews>
  <sheetFormatPr defaultColWidth="9" defaultRowHeight="24" customHeight="1"/>
  <cols>
    <col min="1" max="1" width="11.8727272727273" style="4" customWidth="1"/>
    <col min="2" max="2" width="10.7545454545455" style="4" customWidth="1"/>
    <col min="3" max="3" width="19.1272727272727" style="4" customWidth="1"/>
    <col min="4" max="4" width="13.6272727272727" style="4" customWidth="1"/>
    <col min="5" max="5" width="13.7545454545455" style="4" customWidth="1"/>
    <col min="6" max="6" width="51.3727272727273" style="4" customWidth="1"/>
    <col min="7" max="7" width="9.75454545454545" style="4" customWidth="1"/>
    <col min="8" max="8" width="8" style="4" customWidth="1"/>
    <col min="9" max="9" width="11.1272727272727" style="4" customWidth="1"/>
    <col min="10" max="16384" width="9" style="4"/>
  </cols>
  <sheetData>
    <row r="1" s="2" customFormat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5"/>
    </row>
    <row r="3" s="3" customFormat="1" ht="20" customHeight="1" spans="1:10">
      <c r="A3" s="11">
        <v>45978</v>
      </c>
      <c r="B3" s="12" t="s">
        <v>10</v>
      </c>
      <c r="C3" s="12">
        <v>10280</v>
      </c>
      <c r="D3" s="12" t="s">
        <v>11</v>
      </c>
      <c r="E3" s="12" t="s">
        <v>12</v>
      </c>
      <c r="F3" s="13" t="s">
        <v>13</v>
      </c>
      <c r="G3" s="14">
        <v>22000</v>
      </c>
      <c r="H3" s="14">
        <v>0.25</v>
      </c>
      <c r="I3" s="15">
        <f t="shared" ref="I3:I19" si="0">G3*H3</f>
        <v>5500</v>
      </c>
      <c r="J3" s="16" t="s">
        <v>14</v>
      </c>
    </row>
    <row r="4" s="3" customFormat="1" ht="20" customHeight="1" spans="1:10">
      <c r="A4" s="11"/>
      <c r="B4" s="12"/>
      <c r="C4" s="12"/>
      <c r="D4" s="12"/>
      <c r="E4" s="12"/>
      <c r="F4" s="14" t="s">
        <v>15</v>
      </c>
      <c r="G4" s="14">
        <v>22000</v>
      </c>
      <c r="H4" s="14">
        <v>0</v>
      </c>
      <c r="I4" s="15">
        <f t="shared" si="0"/>
        <v>0</v>
      </c>
      <c r="J4" s="16"/>
    </row>
    <row r="5" s="3" customFormat="1" ht="20" customHeight="1" spans="1:10">
      <c r="A5" s="11"/>
      <c r="B5" s="12"/>
      <c r="C5" s="12"/>
      <c r="D5" s="12"/>
      <c r="E5" s="12"/>
      <c r="F5" s="14" t="s">
        <v>16</v>
      </c>
      <c r="G5" s="14">
        <v>22000</v>
      </c>
      <c r="H5" s="14">
        <v>0</v>
      </c>
      <c r="I5" s="15">
        <f t="shared" si="0"/>
        <v>0</v>
      </c>
      <c r="J5" s="16"/>
    </row>
    <row r="6" s="3" customFormat="1" ht="20" customHeight="1" spans="1:10">
      <c r="A6" s="11"/>
      <c r="B6" s="12"/>
      <c r="C6" s="12"/>
      <c r="D6" s="12"/>
      <c r="E6" s="12"/>
      <c r="F6" s="14" t="s">
        <v>17</v>
      </c>
      <c r="G6" s="14">
        <v>22000</v>
      </c>
      <c r="H6" s="14">
        <v>0.072</v>
      </c>
      <c r="I6" s="15">
        <f t="shared" si="0"/>
        <v>1584</v>
      </c>
      <c r="J6" s="16" t="s">
        <v>14</v>
      </c>
    </row>
    <row r="7" s="3" customFormat="1" ht="20" customHeight="1" spans="1:10">
      <c r="A7" s="11"/>
      <c r="B7" s="12"/>
      <c r="C7" s="12"/>
      <c r="D7" s="12"/>
      <c r="E7" s="12"/>
      <c r="F7" s="17" t="s">
        <v>18</v>
      </c>
      <c r="G7" s="14">
        <v>22000</v>
      </c>
      <c r="H7" s="14">
        <v>0.115</v>
      </c>
      <c r="I7" s="15">
        <f t="shared" si="0"/>
        <v>2530</v>
      </c>
      <c r="J7" s="16"/>
    </row>
    <row r="8" s="3" customFormat="1" ht="20" customHeight="1" spans="1:10">
      <c r="A8" s="11"/>
      <c r="B8" s="12"/>
      <c r="C8" s="12"/>
      <c r="D8" s="12"/>
      <c r="E8" s="12"/>
      <c r="F8" s="14" t="s">
        <v>19</v>
      </c>
      <c r="G8" s="14">
        <v>44000</v>
      </c>
      <c r="H8" s="14">
        <v>0.04</v>
      </c>
      <c r="I8" s="14">
        <f t="shared" si="0"/>
        <v>1760</v>
      </c>
      <c r="J8" s="16"/>
    </row>
    <row r="9" s="3" customFormat="1" ht="20" customHeight="1" spans="1:10">
      <c r="A9" s="11">
        <v>45979</v>
      </c>
      <c r="B9" s="11" t="s">
        <v>20</v>
      </c>
      <c r="C9" s="11" t="s">
        <v>21</v>
      </c>
      <c r="D9" s="11" t="s">
        <v>22</v>
      </c>
      <c r="E9" s="11" t="s">
        <v>23</v>
      </c>
      <c r="F9" s="14" t="s">
        <v>13</v>
      </c>
      <c r="G9" s="14">
        <v>9000</v>
      </c>
      <c r="H9" s="14">
        <v>0.25</v>
      </c>
      <c r="I9" s="15">
        <f t="shared" si="0"/>
        <v>2250</v>
      </c>
      <c r="J9" s="18"/>
    </row>
    <row r="10" s="3" customFormat="1" ht="20" customHeight="1" spans="1:10">
      <c r="A10" s="11"/>
      <c r="B10" s="11"/>
      <c r="C10" s="11"/>
      <c r="D10" s="11"/>
      <c r="E10" s="11"/>
      <c r="F10" s="19" t="s">
        <v>15</v>
      </c>
      <c r="G10" s="19">
        <v>9000</v>
      </c>
      <c r="H10" s="19">
        <v>0</v>
      </c>
      <c r="I10" s="20">
        <f t="shared" si="0"/>
        <v>0</v>
      </c>
      <c r="J10" s="18"/>
    </row>
    <row r="11" s="3" customFormat="1" ht="20" customHeight="1" spans="1:10">
      <c r="A11" s="11"/>
      <c r="B11" s="11"/>
      <c r="C11" s="11"/>
      <c r="D11" s="11"/>
      <c r="E11" s="11"/>
      <c r="F11" s="19" t="s">
        <v>16</v>
      </c>
      <c r="G11" s="19">
        <v>9000</v>
      </c>
      <c r="H11" s="19">
        <v>0</v>
      </c>
      <c r="I11" s="20">
        <f t="shared" si="0"/>
        <v>0</v>
      </c>
      <c r="J11" s="18"/>
    </row>
    <row r="12" s="3" customFormat="1" ht="20" customHeight="1" spans="1:10">
      <c r="A12" s="11"/>
      <c r="B12" s="11"/>
      <c r="C12" s="11"/>
      <c r="D12" s="11"/>
      <c r="E12" s="11"/>
      <c r="F12" s="14" t="s">
        <v>17</v>
      </c>
      <c r="G12" s="14">
        <v>9000</v>
      </c>
      <c r="H12" s="14">
        <v>0.072</v>
      </c>
      <c r="I12" s="15">
        <f t="shared" si="0"/>
        <v>648</v>
      </c>
      <c r="J12" s="21"/>
    </row>
    <row r="13" s="3" customFormat="1" ht="20" customHeight="1" spans="1:10">
      <c r="A13" s="11"/>
      <c r="B13" s="11"/>
      <c r="C13" s="11"/>
      <c r="D13" s="11"/>
      <c r="E13" s="11"/>
      <c r="F13" s="14" t="s">
        <v>24</v>
      </c>
      <c r="G13" s="14">
        <v>27000</v>
      </c>
      <c r="H13" s="14">
        <v>0.0584</v>
      </c>
      <c r="I13" s="14">
        <f t="shared" si="0"/>
        <v>1576.8</v>
      </c>
      <c r="J13" s="21"/>
    </row>
    <row r="14" s="3" customFormat="1" ht="20" customHeight="1" spans="1:10">
      <c r="A14" s="11">
        <v>45980</v>
      </c>
      <c r="B14" s="11" t="s">
        <v>20</v>
      </c>
      <c r="C14" s="11" t="s">
        <v>25</v>
      </c>
      <c r="D14" s="11" t="s">
        <v>26</v>
      </c>
      <c r="E14" s="11" t="s">
        <v>27</v>
      </c>
      <c r="F14" s="19" t="s">
        <v>13</v>
      </c>
      <c r="G14" s="19">
        <v>20000</v>
      </c>
      <c r="H14" s="19">
        <v>0.25</v>
      </c>
      <c r="I14" s="20">
        <f t="shared" si="0"/>
        <v>5000</v>
      </c>
      <c r="J14" s="18"/>
    </row>
    <row r="15" s="3" customFormat="1" ht="20" customHeight="1" spans="1:10">
      <c r="A15" s="11"/>
      <c r="B15" s="11"/>
      <c r="C15" s="11"/>
      <c r="D15" s="11"/>
      <c r="E15" s="11"/>
      <c r="F15" s="19" t="s">
        <v>15</v>
      </c>
      <c r="G15" s="19">
        <v>20000</v>
      </c>
      <c r="H15" s="19">
        <v>0</v>
      </c>
      <c r="I15" s="20">
        <f t="shared" si="0"/>
        <v>0</v>
      </c>
      <c r="J15" s="18"/>
    </row>
    <row r="16" s="3" customFormat="1" ht="20" customHeight="1" spans="1:10">
      <c r="A16" s="11"/>
      <c r="B16" s="11"/>
      <c r="C16" s="11"/>
      <c r="D16" s="11"/>
      <c r="E16" s="11"/>
      <c r="F16" s="19" t="s">
        <v>16</v>
      </c>
      <c r="G16" s="19">
        <v>20000</v>
      </c>
      <c r="H16" s="19">
        <v>0</v>
      </c>
      <c r="I16" s="20">
        <f t="shared" si="0"/>
        <v>0</v>
      </c>
      <c r="J16" s="18"/>
    </row>
    <row r="17" s="3" customFormat="1" ht="20" customHeight="1" spans="1:10">
      <c r="A17" s="11"/>
      <c r="B17" s="11"/>
      <c r="C17" s="11"/>
      <c r="D17" s="11"/>
      <c r="E17" s="11"/>
      <c r="F17" s="19" t="s">
        <v>17</v>
      </c>
      <c r="G17" s="19">
        <v>20000</v>
      </c>
      <c r="H17" s="19">
        <v>0.072</v>
      </c>
      <c r="I17" s="20">
        <f t="shared" si="0"/>
        <v>1440</v>
      </c>
      <c r="J17" s="18"/>
    </row>
    <row r="18" s="3" customFormat="1" ht="20" customHeight="1" spans="1:10">
      <c r="A18" s="11"/>
      <c r="B18" s="11"/>
      <c r="C18" s="11"/>
      <c r="D18" s="11"/>
      <c r="E18" s="11"/>
      <c r="F18" s="17" t="s">
        <v>18</v>
      </c>
      <c r="G18" s="14">
        <v>20000</v>
      </c>
      <c r="H18" s="14">
        <v>0.115</v>
      </c>
      <c r="I18" s="15">
        <f t="shared" si="0"/>
        <v>2300</v>
      </c>
      <c r="J18" s="16" t="s">
        <v>28</v>
      </c>
    </row>
    <row r="19" s="3" customFormat="1" ht="20" customHeight="1" spans="1:10">
      <c r="A19" s="11"/>
      <c r="B19" s="11"/>
      <c r="C19" s="11"/>
      <c r="D19" s="11"/>
      <c r="E19" s="11"/>
      <c r="F19" s="14" t="s">
        <v>19</v>
      </c>
      <c r="G19" s="14">
        <v>40000</v>
      </c>
      <c r="H19" s="14">
        <v>0.0584</v>
      </c>
      <c r="I19" s="14">
        <f t="shared" si="0"/>
        <v>2336</v>
      </c>
      <c r="J19" s="16"/>
    </row>
    <row r="20" customHeight="1" spans="1:10">
      <c r="A20" s="21"/>
      <c r="B20" s="21"/>
      <c r="C20" s="21"/>
      <c r="D20" s="21"/>
      <c r="E20" s="21"/>
      <c r="F20" s="22" t="s">
        <v>29</v>
      </c>
      <c r="G20" s="22"/>
      <c r="H20" s="22"/>
      <c r="I20" s="22">
        <f>SUM(I3:I19)</f>
        <v>26924.8</v>
      </c>
      <c r="J20" s="21"/>
    </row>
    <row r="21" customHeight="1" spans="1:10">
      <c r="A21" s="21"/>
      <c r="B21" s="21"/>
      <c r="C21" s="21"/>
      <c r="D21" s="21"/>
      <c r="E21" s="21"/>
      <c r="F21" s="22" t="s">
        <v>30</v>
      </c>
      <c r="G21" s="22"/>
      <c r="H21" s="22"/>
      <c r="I21" s="22">
        <v>8914.71</v>
      </c>
      <c r="J21" s="21"/>
    </row>
    <row r="22" customHeight="1" spans="1:10">
      <c r="A22" s="21"/>
      <c r="B22" s="21"/>
      <c r="C22" s="21"/>
      <c r="D22" s="21"/>
      <c r="E22" s="21"/>
      <c r="F22" s="22" t="s">
        <v>31</v>
      </c>
      <c r="G22" s="22"/>
      <c r="H22" s="22"/>
      <c r="I22" s="22">
        <f>I20-I21</f>
        <v>18010.09</v>
      </c>
      <c r="J22" s="21"/>
    </row>
    <row r="25" customHeight="1" spans="1:10">
      <c r="D25" s="18" t="s">
        <v>32</v>
      </c>
      <c r="E25" s="18" t="s">
        <v>33</v>
      </c>
      <c r="F25" s="18" t="s">
        <v>34</v>
      </c>
    </row>
    <row r="26" customHeight="1" spans="1:10">
      <c r="D26" s="23" t="s">
        <v>35</v>
      </c>
      <c r="E26" s="18" t="s">
        <v>36</v>
      </c>
      <c r="F26" s="18" t="s">
        <v>37</v>
      </c>
    </row>
    <row r="27" customHeight="1" spans="1:10">
      <c r="D27" s="18" t="s">
        <v>38</v>
      </c>
      <c r="E27" s="18" t="s">
        <v>39</v>
      </c>
      <c r="F27" s="18" t="s">
        <v>40</v>
      </c>
    </row>
    <row r="28" customHeight="1" spans="1:10">
      <c r="D28" s="3"/>
      <c r="E28" s="3"/>
      <c r="F28" s="3"/>
    </row>
    <row r="29" customHeight="1" spans="1:10">
      <c r="D29" s="3"/>
      <c r="E29" s="24" t="s">
        <v>41</v>
      </c>
      <c r="F29" s="25">
        <f>10221.71-874-433</f>
        <v>8914.71</v>
      </c>
    </row>
  </sheetData>
  <mergeCells count="20">
    <mergeCell ref="A1:I1"/>
    <mergeCell ref="A3:A8"/>
    <mergeCell ref="A9:A13"/>
    <mergeCell ref="A14:A19"/>
    <mergeCell ref="B3:B8"/>
    <mergeCell ref="B9:B13"/>
    <mergeCell ref="B14:B19"/>
    <mergeCell ref="C3:C8"/>
    <mergeCell ref="C9:C13"/>
    <mergeCell ref="C14:C19"/>
    <mergeCell ref="D3:D8"/>
    <mergeCell ref="D9:D13"/>
    <mergeCell ref="D14:D19"/>
    <mergeCell ref="E3:E8"/>
    <mergeCell ref="E9:E13"/>
    <mergeCell ref="E14:E19"/>
    <mergeCell ref="J3:J5"/>
    <mergeCell ref="J6:J8"/>
    <mergeCell ref="J12:J13"/>
    <mergeCell ref="J18:J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3:E26"/>
  <sheetViews>
    <sheetView workbookViewId="0">
      <selection activeCell="G14" sqref="G14"/>
    </sheetView>
  </sheetViews>
  <sheetFormatPr defaultColWidth="9" defaultRowHeight="14" customHeight="1" outlineLevelCol="4"/>
  <cols>
    <col min="5" max="5" width="70.5454545454545" customWidth="1"/>
  </cols>
  <sheetData>
    <row r="13" ht="30" customHeight="1" spans="5:5">
      <c r="E13" s="1" t="s">
        <v>42</v>
      </c>
    </row>
    <row r="14" ht="30" customHeight="1" spans="5:5">
      <c r="E14" s="1" t="s">
        <v>43</v>
      </c>
    </row>
    <row r="15" ht="30" customHeight="1" spans="5:5">
      <c r="E15" s="1" t="s">
        <v>44</v>
      </c>
    </row>
    <row r="16" ht="30" customHeight="1" spans="5:5">
      <c r="E16" s="1" t="s">
        <v>45</v>
      </c>
    </row>
    <row r="17" ht="30" customHeight="1" spans="5:5">
      <c r="E17" s="1" t="s">
        <v>46</v>
      </c>
    </row>
    <row r="18" ht="30" customHeight="1" spans="5:5">
      <c r="E18" s="1" t="s">
        <v>47</v>
      </c>
    </row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大后天一定要减肥</cp:lastModifiedBy>
  <dcterms:created xsi:type="dcterms:W3CDTF">2023-05-12T11:15:00Z</dcterms:created>
  <dcterms:modified xsi:type="dcterms:W3CDTF">2025-12-18T01:40:35Z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D04417B6E8C84911A00E16F62BB0E432_12</vt:lpwstr>
  </property>
  <property fmtid="{D5CDD505-2E9C-101B-9397-08002B2CF9AE}" pid="4" name="KSOReadingLayout">
    <vt:bool>true</vt:bool>
  </property>
</Properties>
</file>