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<sst xmlns="http://schemas.openxmlformats.org/spreadsheetml/2006/main" count="101" uniqueCount="77">
  <si>
    <t>嘉欣丝绸对账单-Recall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</si>
  <si>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</si>
  <si>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</si>
  <si>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</si>
  <si>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</si>
  <si>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</si>
  <si>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</si>
  <si>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</si>
  <si>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</si>
  <si>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</si>
  <si>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</si>
  <si>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</si>
  <si>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</si>
  <si>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</si>
  <si>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</si>
  <si>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嘉兴诚欣制衣有限公司</t>
  </si>
  <si>
    <t>Jason</t>
  </si>
  <si>
    <t>RC-110466</t>
  </si>
  <si>
    <t>12727-04</t>
  </si>
  <si>
    <t>RJXSC0004</t>
  </si>
  <si>
    <t>1111/579/620</t>
  </si>
  <si>
    <t>ZHRFCL25001 缎带芯片洗标25*60mm</t>
  </si>
  <si>
    <t>12725-04</t>
  </si>
  <si>
    <t>1111/122/620</t>
  </si>
  <si>
    <t>12726-04</t>
  </si>
  <si>
    <t>1112/124/620</t>
  </si>
  <si>
    <t>12750-04</t>
  </si>
  <si>
    <t>1112/585/620</t>
  </si>
  <si>
    <t>12730-04</t>
  </si>
  <si>
    <t>1117/120/644</t>
  </si>
  <si>
    <t>S25110720.</t>
  </si>
  <si>
    <t>15114-04</t>
  </si>
  <si>
    <t>RJXSC0005</t>
  </si>
  <si>
    <t>1130/122/450</t>
  </si>
  <si>
    <t>女式长裤</t>
  </si>
  <si>
    <t>15112-04</t>
  </si>
  <si>
    <t>1130/579/450</t>
  </si>
  <si>
    <t>女式衬衫</t>
  </si>
  <si>
    <t>S25110799</t>
  </si>
  <si>
    <t>15110-04</t>
  </si>
  <si>
    <t>RJXSC0006</t>
  </si>
  <si>
    <t>1129/121/251/05</t>
  </si>
  <si>
    <t>女式连衣裙+吊带</t>
  </si>
  <si>
    <t>1129/121/251/06</t>
  </si>
  <si>
    <t>S25111091</t>
  </si>
  <si>
    <t>11985-04</t>
  </si>
  <si>
    <t>RJXSC0007，加单1</t>
  </si>
  <si>
    <t>1109-121-102</t>
  </si>
  <si>
    <t>女士连衣裙</t>
  </si>
  <si>
    <t>11996-04</t>
  </si>
  <si>
    <t>1109-434-102</t>
  </si>
  <si>
    <t>S25111943</t>
  </si>
  <si>
    <t>10503-04</t>
  </si>
  <si>
    <t>RJXSC0008</t>
  </si>
  <si>
    <t>9175/121/712</t>
  </si>
  <si>
    <t>9175/121/802</t>
  </si>
  <si>
    <t>10500-04</t>
  </si>
  <si>
    <t>9176/121/712</t>
  </si>
  <si>
    <t>9176/121/802</t>
  </si>
  <si>
    <t>10505-04</t>
  </si>
  <si>
    <t>9177/720/712</t>
  </si>
  <si>
    <t>9177/720/802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</si>
  <si>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</si>
  <si>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</si>
  <si>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</si>
  <si>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</si>
  <si>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</si>
  <si>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</si>
  <si>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</si>
  <si>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</si>
  <si>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</si>
  <si>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</si>
  <si>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</si>
  <si>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嘉欣丝绸</t>
  </si>
  <si>
    <t>贴纸、吊牌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</si>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</sst>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</numFmts>
  <fonts count="3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0"/>
    </font>
    <font>
      <b/>
      <sz val="12"/>
      <color theme="1"/>
      <name val="宋体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</font>
    <font>
      <b/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0" borderId="0"/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9" fontId="6" fillId="2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179" fontId="6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9" fontId="6" fillId="2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zara-(1)" xfId="51"/>
  </cellStyle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777240</xdr:colOff>
      <xdr:row>30</xdr:row>
      <xdr:rowOff>0</xdr:rowOff>
    </xdr:from>
    <xdr:to>
      <xdr:col>6</xdr:col>
      <xdr:colOff>873760</xdr:colOff>
      <xdr:row>42</xdr:row>
      <xdr:rowOff>45085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7240" y="7099300"/>
          <a:ext cx="6803390" cy="25596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zoomScale="80" zoomScaleNormal="80" workbookViewId="0">
      <pane ySplit="2" topLeftCell="A3" activePane="bottomLeft" state="frozen"/>
      <selection/>
      <selection pane="bottomLeft" activeCell="N26" sqref="N26"/>
    </sheetView>
  </sheetViews>
  <sheetFormatPr defaultColWidth="9" defaultRowHeight="16.5"/>
  <cols>
    <col min="1" max="1" width="13.7909090909091" style="5" customWidth="1"/>
    <col min="2" max="2" width="14.5454545454545" style="5" customWidth="1"/>
    <col min="3" max="3" width="13.3727272727273" style="5" customWidth="1"/>
    <col min="4" max="4" width="20.5636363636364" style="5" customWidth="1"/>
    <col min="5" max="5" width="18.4090909090909" style="5" customWidth="1"/>
    <col min="6" max="6" width="15.3363636363636" style="5" customWidth="1"/>
    <col min="7" max="7" width="19.0363636363636" style="5" customWidth="1"/>
    <col min="8" max="8" width="11.3363636363636" style="5" customWidth="1"/>
    <col min="9" max="9" width="49.7727272727273" style="1" customWidth="1"/>
    <col min="10" max="10" width="15.5636363636364" style="5" customWidth="1"/>
    <col min="11" max="11" width="11.4363636363636" style="5" customWidth="1"/>
    <col min="12" max="12" width="15.3909090909091" style="5" customWidth="1"/>
    <col min="13" max="13" width="13.9727272727273" style="5" customWidth="1"/>
    <col min="14" max="16384" width="9" style="5"/>
  </cols>
  <sheetData>
    <row r="1" s="1" customFormat="1" ht="25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2" t="s">
        <v>13</v>
      </c>
      <c r="N2" s="12" t="s">
        <v>14</v>
      </c>
    </row>
    <row r="3" s="3" customFormat="1" spans="1:14">
      <c r="A3" s="13" t="s">
        <v>15</v>
      </c>
      <c r="B3" s="14">
        <v>45951</v>
      </c>
      <c r="C3" s="15" t="s">
        <v>16</v>
      </c>
      <c r="D3" s="16" t="s">
        <v>17</v>
      </c>
      <c r="E3" s="17" t="s">
        <v>18</v>
      </c>
      <c r="F3" s="15" t="s">
        <v>19</v>
      </c>
      <c r="G3" s="18" t="s">
        <v>20</v>
      </c>
      <c r="H3" s="19"/>
      <c r="I3" s="19" t="s">
        <v>21</v>
      </c>
      <c r="J3" s="17">
        <v>279</v>
      </c>
      <c r="K3" s="20">
        <v>0.52</v>
      </c>
      <c r="L3" s="21">
        <f>K3*J3</f>
        <v>145.08</v>
      </c>
      <c r="M3" s="19"/>
      <c r="N3" s="22"/>
    </row>
    <row r="4" s="3" customFormat="1" spans="1:14">
      <c r="A4" s="13"/>
      <c r="B4" s="14"/>
      <c r="C4" s="15"/>
      <c r="D4" s="16"/>
      <c r="E4" s="17" t="s">
        <v>22</v>
      </c>
      <c r="F4" s="15"/>
      <c r="G4" s="18" t="s">
        <v>23</v>
      </c>
      <c r="H4" s="19"/>
      <c r="I4" s="19" t="s">
        <v>21</v>
      </c>
      <c r="J4" s="17">
        <v>279</v>
      </c>
      <c r="K4" s="20">
        <v>0.52</v>
      </c>
      <c r="L4" s="21">
        <f t="shared" ref="L4:L13" si="0">K4*J4</f>
        <v>145.08</v>
      </c>
      <c r="M4" s="19"/>
      <c r="N4" s="22"/>
    </row>
    <row r="5" s="3" customFormat="1" spans="1:14">
      <c r="A5" s="13"/>
      <c r="B5" s="14"/>
      <c r="C5" s="15"/>
      <c r="D5" s="16"/>
      <c r="E5" s="17" t="s">
        <v>24</v>
      </c>
      <c r="F5" s="15"/>
      <c r="G5" s="18" t="s">
        <v>25</v>
      </c>
      <c r="H5" s="19"/>
      <c r="I5" s="19" t="s">
        <v>21</v>
      </c>
      <c r="J5" s="17">
        <v>165</v>
      </c>
      <c r="K5" s="20">
        <v>0.52</v>
      </c>
      <c r="L5" s="21">
        <f t="shared" si="0"/>
        <v>85.8</v>
      </c>
      <c r="M5" s="19"/>
      <c r="N5" s="22"/>
    </row>
    <row r="6" s="3" customFormat="1" spans="1:14">
      <c r="A6" s="13"/>
      <c r="B6" s="14"/>
      <c r="C6" s="15"/>
      <c r="D6" s="16"/>
      <c r="E6" s="17" t="s">
        <v>26</v>
      </c>
      <c r="F6" s="15"/>
      <c r="G6" s="18" t="s">
        <v>27</v>
      </c>
      <c r="H6" s="19"/>
      <c r="I6" s="19" t="s">
        <v>21</v>
      </c>
      <c r="J6" s="17">
        <v>165</v>
      </c>
      <c r="K6" s="20">
        <v>0.52</v>
      </c>
      <c r="L6" s="21">
        <f t="shared" si="0"/>
        <v>85.8</v>
      </c>
      <c r="M6" s="19"/>
      <c r="N6" s="22"/>
    </row>
    <row r="7" s="3" customFormat="1" spans="1:14">
      <c r="A7" s="13"/>
      <c r="B7" s="14"/>
      <c r="C7" s="15"/>
      <c r="D7" s="16"/>
      <c r="E7" s="17" t="s">
        <v>28</v>
      </c>
      <c r="F7" s="15"/>
      <c r="G7" s="18" t="s">
        <v>29</v>
      </c>
      <c r="H7" s="23"/>
      <c r="I7" s="19" t="s">
        <v>21</v>
      </c>
      <c r="J7" s="17">
        <v>170</v>
      </c>
      <c r="K7" s="20">
        <v>0.52</v>
      </c>
      <c r="L7" s="21">
        <f t="shared" si="0"/>
        <v>88.4</v>
      </c>
      <c r="M7" s="19"/>
      <c r="N7" s="22"/>
    </row>
    <row r="8" s="3" customFormat="1" spans="1:14">
      <c r="A8" s="13" t="s">
        <v>15</v>
      </c>
      <c r="B8" s="14">
        <v>45971</v>
      </c>
      <c r="C8" s="15" t="s">
        <v>16</v>
      </c>
      <c r="D8" s="16" t="s">
        <v>30</v>
      </c>
      <c r="E8" s="17" t="s">
        <v>31</v>
      </c>
      <c r="F8" s="15" t="s">
        <v>32</v>
      </c>
      <c r="G8" s="18" t="s">
        <v>33</v>
      </c>
      <c r="H8" s="19" t="s">
        <v>34</v>
      </c>
      <c r="I8" s="19" t="s">
        <v>21</v>
      </c>
      <c r="J8" s="17">
        <v>535</v>
      </c>
      <c r="K8" s="20">
        <v>0.52</v>
      </c>
      <c r="L8" s="21">
        <f t="shared" si="0"/>
        <v>278.2</v>
      </c>
      <c r="M8" s="19"/>
      <c r="N8" s="22"/>
    </row>
    <row r="9" s="3" customFormat="1" spans="1:14">
      <c r="A9" s="13"/>
      <c r="B9" s="14"/>
      <c r="C9" s="15"/>
      <c r="D9" s="16"/>
      <c r="E9" s="17" t="s">
        <v>35</v>
      </c>
      <c r="F9" s="15"/>
      <c r="G9" s="18" t="s">
        <v>36</v>
      </c>
      <c r="H9" s="19" t="s">
        <v>37</v>
      </c>
      <c r="I9" s="19" t="s">
        <v>21</v>
      </c>
      <c r="J9" s="17">
        <v>535</v>
      </c>
      <c r="K9" s="20">
        <v>0.52</v>
      </c>
      <c r="L9" s="21">
        <f t="shared" si="0"/>
        <v>278.2</v>
      </c>
      <c r="M9" s="19"/>
      <c r="N9" s="22"/>
    </row>
    <row r="10" s="3" customFormat="1" spans="1:14">
      <c r="A10" s="13" t="s">
        <v>15</v>
      </c>
      <c r="B10" s="14">
        <v>45971</v>
      </c>
      <c r="C10" s="15" t="s">
        <v>16</v>
      </c>
      <c r="D10" s="16" t="s">
        <v>38</v>
      </c>
      <c r="E10" s="24" t="s">
        <v>39</v>
      </c>
      <c r="F10" s="15" t="s">
        <v>40</v>
      </c>
      <c r="G10" s="18" t="s">
        <v>41</v>
      </c>
      <c r="H10" s="23" t="s">
        <v>42</v>
      </c>
      <c r="I10" s="19" t="s">
        <v>21</v>
      </c>
      <c r="J10" s="25">
        <v>1336</v>
      </c>
      <c r="K10" s="20">
        <v>0.52</v>
      </c>
      <c r="L10" s="21">
        <f t="shared" si="0"/>
        <v>694.72</v>
      </c>
      <c r="M10" s="19"/>
      <c r="N10" s="22"/>
    </row>
    <row r="11" s="3" customFormat="1" spans="1:14">
      <c r="A11" s="13"/>
      <c r="B11" s="14"/>
      <c r="C11" s="15"/>
      <c r="D11" s="16"/>
      <c r="E11" s="26"/>
      <c r="F11" s="15"/>
      <c r="G11" s="18" t="s">
        <v>43</v>
      </c>
      <c r="H11" s="27"/>
      <c r="I11" s="19" t="s">
        <v>21</v>
      </c>
      <c r="J11" s="25">
        <v>784</v>
      </c>
      <c r="K11" s="20">
        <v>0.52</v>
      </c>
      <c r="L11" s="21">
        <f t="shared" si="0"/>
        <v>407.68</v>
      </c>
      <c r="M11" s="19"/>
      <c r="N11" s="22"/>
    </row>
    <row r="12" s="3" customFormat="1" spans="1:14">
      <c r="A12" s="13" t="s">
        <v>15</v>
      </c>
      <c r="B12" s="14">
        <v>45978</v>
      </c>
      <c r="C12" s="15" t="s">
        <v>16</v>
      </c>
      <c r="D12" s="16" t="s">
        <v>44</v>
      </c>
      <c r="E12" s="17" t="s">
        <v>45</v>
      </c>
      <c r="F12" s="15" t="s">
        <v>46</v>
      </c>
      <c r="G12" s="18" t="s">
        <v>47</v>
      </c>
      <c r="H12" s="19" t="s">
        <v>48</v>
      </c>
      <c r="I12" s="19" t="s">
        <v>21</v>
      </c>
      <c r="J12" s="17">
        <v>210</v>
      </c>
      <c r="K12" s="20">
        <v>0.52</v>
      </c>
      <c r="L12" s="21">
        <f t="shared" si="0"/>
        <v>109.2</v>
      </c>
      <c r="M12" s="19"/>
      <c r="N12" s="22"/>
    </row>
    <row r="13" s="3" customFormat="1" spans="1:14">
      <c r="A13" s="13"/>
      <c r="B13" s="14"/>
      <c r="C13" s="15"/>
      <c r="D13" s="16"/>
      <c r="E13" s="17" t="s">
        <v>49</v>
      </c>
      <c r="F13" s="15"/>
      <c r="G13" s="18" t="s">
        <v>50</v>
      </c>
      <c r="H13" s="19" t="s">
        <v>48</v>
      </c>
      <c r="I13" s="19" t="s">
        <v>21</v>
      </c>
      <c r="J13" s="17">
        <v>140</v>
      </c>
      <c r="K13" s="20">
        <v>0.52</v>
      </c>
      <c r="L13" s="21">
        <f t="shared" si="0"/>
        <v>72.8</v>
      </c>
      <c r="M13" s="19"/>
      <c r="N13" s="22"/>
    </row>
    <row r="14" s="4" customFormat="1" spans="1:14">
      <c r="A14" s="28" t="s">
        <v>15</v>
      </c>
      <c r="B14" s="29">
        <v>45988</v>
      </c>
      <c r="C14" s="28" t="s">
        <v>16</v>
      </c>
      <c r="D14" s="28" t="s">
        <v>51</v>
      </c>
      <c r="E14" s="28" t="s">
        <v>52</v>
      </c>
      <c r="F14" s="28" t="s">
        <v>53</v>
      </c>
      <c r="G14" s="28" t="s">
        <v>54</v>
      </c>
      <c r="I14" s="28" t="s">
        <v>21</v>
      </c>
      <c r="J14" s="28">
        <v>536</v>
      </c>
      <c r="K14" s="28">
        <v>0.52</v>
      </c>
      <c r="L14" s="28">
        <v>278.72</v>
      </c>
      <c r="M14" s="30"/>
      <c r="N14" s="31"/>
    </row>
    <row r="15" s="4" customFormat="1" spans="1:14">
      <c r="A15" s="28"/>
      <c r="B15" s="32"/>
      <c r="C15" s="28"/>
      <c r="D15" s="28"/>
      <c r="E15" s="28"/>
      <c r="F15" s="28"/>
      <c r="G15" s="28" t="s">
        <v>55</v>
      </c>
      <c r="I15" s="28"/>
      <c r="J15" s="28">
        <v>536</v>
      </c>
      <c r="K15" s="28">
        <v>0.52</v>
      </c>
      <c r="L15" s="28">
        <v>278.72</v>
      </c>
      <c r="M15" s="33"/>
      <c r="N15" s="31"/>
    </row>
    <row r="16" s="4" customFormat="1" spans="1:14">
      <c r="A16" s="28"/>
      <c r="B16" s="32"/>
      <c r="C16" s="28"/>
      <c r="D16" s="28"/>
      <c r="E16" s="28" t="s">
        <v>56</v>
      </c>
      <c r="F16" s="28"/>
      <c r="G16" s="28" t="s">
        <v>57</v>
      </c>
      <c r="I16" s="28" t="s">
        <v>21</v>
      </c>
      <c r="J16" s="28">
        <v>536</v>
      </c>
      <c r="K16" s="28">
        <v>0.52</v>
      </c>
      <c r="L16" s="28">
        <v>278.72</v>
      </c>
      <c r="M16" s="33"/>
      <c r="N16" s="31"/>
    </row>
    <row r="17" s="4" customFormat="1" spans="1:14">
      <c r="A17" s="28"/>
      <c r="B17" s="32"/>
      <c r="C17" s="28"/>
      <c r="D17" s="28"/>
      <c r="E17" s="28"/>
      <c r="F17" s="28"/>
      <c r="G17" s="28" t="s">
        <v>58</v>
      </c>
      <c r="I17" s="28"/>
      <c r="J17" s="28">
        <v>536</v>
      </c>
      <c r="K17" s="28">
        <v>0.52</v>
      </c>
      <c r="L17" s="28">
        <v>278.72</v>
      </c>
      <c r="M17" s="33"/>
      <c r="N17" s="31"/>
    </row>
    <row r="18" s="4" customFormat="1" spans="1:14">
      <c r="A18" s="28"/>
      <c r="B18" s="32"/>
      <c r="C18" s="28"/>
      <c r="D18" s="28"/>
      <c r="E18" s="28" t="s">
        <v>59</v>
      </c>
      <c r="F18" s="28"/>
      <c r="G18" s="28" t="s">
        <v>60</v>
      </c>
      <c r="I18" s="28" t="s">
        <v>21</v>
      </c>
      <c r="J18" s="28">
        <v>538</v>
      </c>
      <c r="K18" s="28">
        <v>0.52</v>
      </c>
      <c r="L18" s="28">
        <v>279.76</v>
      </c>
      <c r="M18" s="33"/>
      <c r="N18" s="31"/>
    </row>
    <row r="19" s="4" customFormat="1" spans="1:14">
      <c r="A19" s="28"/>
      <c r="B19" s="34"/>
      <c r="C19" s="28"/>
      <c r="D19" s="28"/>
      <c r="E19" s="28"/>
      <c r="F19" s="28"/>
      <c r="G19" s="28" t="s">
        <v>61</v>
      </c>
      <c r="I19" s="28"/>
      <c r="J19" s="28">
        <v>538</v>
      </c>
      <c r="K19" s="28">
        <v>0.52</v>
      </c>
      <c r="L19" s="28">
        <v>279.76</v>
      </c>
      <c r="M19" s="35"/>
      <c r="N19" s="31"/>
    </row>
    <row r="20" s="4" customFormat="1" spans="1:14">
      <c r="A20" s="36"/>
      <c r="B20" s="36"/>
      <c r="C20" s="36"/>
      <c r="D20" s="36"/>
      <c r="E20" s="36"/>
      <c r="F20" s="36"/>
      <c r="G20" s="37"/>
      <c r="H20" s="36"/>
      <c r="I20" s="37"/>
      <c r="J20" s="37"/>
      <c r="K20" s="37"/>
      <c r="L20" s="37"/>
      <c r="M20" s="37"/>
      <c r="N20" s="31"/>
    </row>
    <row r="21" customFormat="1" spans="1:14">
      <c r="A21" s="38"/>
      <c r="B21" s="38"/>
      <c r="C21" s="38"/>
      <c r="D21" s="38"/>
      <c r="E21" s="38"/>
      <c r="F21" s="38"/>
      <c r="G21" s="39"/>
      <c r="H21" s="38"/>
      <c r="I21" s="40"/>
      <c r="J21" s="39"/>
      <c r="K21" s="39"/>
      <c r="L21" s="41"/>
      <c r="M21" s="42"/>
      <c r="N21" s="43"/>
    </row>
    <row r="22" customFormat="1" spans="1:14">
      <c r="A22" s="38"/>
      <c r="B22" s="38"/>
      <c r="C22" s="38"/>
      <c r="D22" s="38"/>
      <c r="E22" s="38"/>
      <c r="F22" s="38"/>
      <c r="G22" s="39"/>
      <c r="H22" s="38"/>
      <c r="I22" s="40"/>
      <c r="J22" s="39"/>
      <c r="K22" s="39"/>
      <c r="L22" s="41"/>
      <c r="M22" s="42"/>
      <c r="N22" s="43"/>
    </row>
    <row r="23" customFormat="1" ht="15" spans="1:14">
      <c r="A23" s="44" t="s">
        <v>62</v>
      </c>
      <c r="B23" s="45"/>
      <c r="C23" s="45"/>
      <c r="D23" s="45"/>
      <c r="E23" s="45"/>
      <c r="F23" s="45"/>
      <c r="G23" s="46"/>
      <c r="H23" s="45"/>
      <c r="I23" s="47"/>
      <c r="J23" s="46"/>
      <c r="K23" s="48"/>
      <c r="L23" s="41">
        <f>SUM(L3:L19)</f>
        <v>4065.36</v>
      </c>
      <c r="M23" s="42"/>
      <c r="N23" s="49"/>
    </row>
    <row r="24" customFormat="1" ht="21" customHeight="1" spans="1:14">
      <c r="A24" s="50"/>
      <c r="B24" s="50"/>
      <c r="C24" s="50"/>
      <c r="D24" s="50"/>
      <c r="E24" s="50"/>
      <c r="F24" s="50"/>
      <c r="G24" s="50"/>
      <c r="H24" s="50"/>
      <c r="I24" s="51"/>
      <c r="J24" s="50"/>
      <c r="K24" s="5"/>
      <c r="L24" s="5"/>
      <c r="M24" s="52"/>
    </row>
    <row r="25" ht="23" spans="1:14">
      <c r="A25" s="53" t="s">
        <v>63</v>
      </c>
      <c r="B25" s="53"/>
      <c r="C25" s="53"/>
      <c r="D25" s="53"/>
      <c r="E25" s="53"/>
      <c r="F25" s="53"/>
      <c r="G25" s="53"/>
      <c r="H25" s="53"/>
      <c r="I25" s="54"/>
      <c r="J25" s="53"/>
    </row>
    <row r="26" s="5" customFormat="1" ht="45" customHeight="1" spans="1:14">
      <c r="A26" s="55" t="s">
        <v>64</v>
      </c>
      <c r="B26" s="55" t="s">
        <v>65</v>
      </c>
      <c r="C26" s="55" t="s">
        <v>1</v>
      </c>
      <c r="D26" s="55" t="s">
        <v>66</v>
      </c>
      <c r="E26" s="55" t="s">
        <v>67</v>
      </c>
      <c r="F26" s="55" t="s">
        <v>68</v>
      </c>
      <c r="G26" s="56" t="s">
        <v>69</v>
      </c>
      <c r="H26" s="56" t="s">
        <v>70</v>
      </c>
      <c r="I26" s="57" t="s">
        <v>71</v>
      </c>
      <c r="J26" s="56" t="s">
        <v>72</v>
      </c>
    </row>
    <row r="27" s="5" customFormat="1" ht="34" customHeight="1" spans="1:14">
      <c r="A27" s="58">
        <v>1</v>
      </c>
      <c r="B27" s="59"/>
      <c r="C27" s="58" t="s">
        <v>73</v>
      </c>
      <c r="D27" s="60" t="s">
        <v>15</v>
      </c>
      <c r="E27" s="60" t="s">
        <v>74</v>
      </c>
      <c r="F27" s="58" t="s">
        <v>75</v>
      </c>
      <c r="G27" s="58" t="s">
        <v>76</v>
      </c>
      <c r="H27" s="58">
        <v>7818</v>
      </c>
      <c r="I27" s="61">
        <f>L23</f>
        <v>4065.36</v>
      </c>
      <c r="J27" s="60"/>
    </row>
  </sheetData>
  <mergeCells count="37">
    <mergeCell ref="A1:L1"/>
    <mergeCell ref="A23:K23"/>
    <mergeCell ref="A25:J25"/>
    <mergeCell ref="A3:A7"/>
    <mergeCell ref="A8:A9"/>
    <mergeCell ref="A10:A11"/>
    <mergeCell ref="A12:A13"/>
    <mergeCell ref="A14:A19"/>
    <mergeCell ref="B3:B7"/>
    <mergeCell ref="B8:B9"/>
    <mergeCell ref="B10:B11"/>
    <mergeCell ref="B12:B13"/>
    <mergeCell ref="B14:B19"/>
    <mergeCell ref="C3:C7"/>
    <mergeCell ref="C8:C9"/>
    <mergeCell ref="C10:C11"/>
    <mergeCell ref="C12:C13"/>
    <mergeCell ref="C14:C19"/>
    <mergeCell ref="D3:D7"/>
    <mergeCell ref="D8:D9"/>
    <mergeCell ref="D10:D11"/>
    <mergeCell ref="D12:D13"/>
    <mergeCell ref="D14:D19"/>
    <mergeCell ref="E10:E11"/>
    <mergeCell ref="E14:E15"/>
    <mergeCell ref="E16:E17"/>
    <mergeCell ref="E18:E19"/>
    <mergeCell ref="F3:F7"/>
    <mergeCell ref="F8:F9"/>
    <mergeCell ref="F10:F11"/>
    <mergeCell ref="F12:F13"/>
    <mergeCell ref="F14:F19"/>
    <mergeCell ref="H10:H11"/>
    <mergeCell ref="I14:I15"/>
    <mergeCell ref="I16:I17"/>
    <mergeCell ref="I18:I19"/>
    <mergeCell ref="M14:M19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kylabb</cp:lastModifiedBy>
  <dcterms:created xsi:type="dcterms:W3CDTF">2017-08-21T10:11:00Z</dcterms:created>
  <dcterms:modified xsi:type="dcterms:W3CDTF">2025-12-18T02:12:20Z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3D865B474EFA4D3AA7313AC2760506AA_13</vt:lpwstr>
  </property>
  <property fmtid="{D5CDD505-2E9C-101B-9397-08002B2CF9AE}" pid="4" name="CalculationRule">
    <vt:i4>0</vt:i4>
  </property>
</Properties>
</file>