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-0417" sheetId="14" r:id="rId1"/>
  </sheets>
  <definedNames>
    <definedName name="_xlnm._FilterDatabase" localSheetId="0" hidden="1">'对账发票申请-0417'!#REF!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<sst xmlns="http://schemas.openxmlformats.org/spreadsheetml/2006/main" count="57" uniqueCount="43">
  <si>
    <t>郑州而立对账单-Recall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</si>
  <si>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</si>
  <si>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</si>
  <si>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</si>
  <si>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</si>
  <si>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</si>
  <si>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</si>
  <si>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</si>
  <si>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</si>
  <si>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</si>
  <si>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</si>
  <si>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</si>
  <si>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</si>
  <si>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</si>
  <si>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</si>
  <si>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郑州而立</t>
  </si>
  <si>
    <t>Jessie Song</t>
  </si>
  <si>
    <t>S25120058</t>
  </si>
  <si>
    <t>RZZELZH031
SC-2025-1048</t>
  </si>
  <si>
    <t>4277/210/990/99</t>
  </si>
  <si>
    <t>14标RFID贴纸45*35mm可移 ZHRFS24013</t>
  </si>
  <si>
    <t>4277/207/990/99</t>
  </si>
  <si>
    <t>4277/209/990/99</t>
  </si>
  <si>
    <t>4277/217/990/99</t>
  </si>
  <si>
    <t>4277/413/990/99</t>
  </si>
  <si>
    <t>4277/414/990/99</t>
  </si>
  <si>
    <t>4277/214/990/99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</si>
  <si>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</si>
  <si>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</si>
  <si>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</si>
  <si>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</si>
  <si>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</si>
  <si>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</si>
  <si>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</si>
  <si>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</si>
  <si>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</si>
  <si>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</si>
  <si>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</si>
  <si>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河南而立家居用品有限公司</t>
  </si>
  <si>
    <t>纸制品-标签</t>
  </si>
  <si>
    <t>无</t>
  </si>
  <si>
    <t>只</t>
  </si>
  <si>
    <t>发票栏备注:购销合同号：SC-2025-1048 出库日期 2025-12-1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</si>
</sst>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sz val="12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微软雅黑"/>
      <charset val="134"/>
    </font>
    <font>
      <b/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180" fontId="4" fillId="0" borderId="4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BFBFBF"/>
      <color rgb="0092D050"/>
      <color rgb="00A6A6A6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zoomScale="85" zoomScaleNormal="85" workbookViewId="0">
      <pane ySplit="2" topLeftCell="A3" activePane="bottomLeft" state="frozen"/>
      <selection/>
      <selection pane="bottomLeft" activeCell="F30" sqref="F30"/>
    </sheetView>
  </sheetViews>
  <sheetFormatPr defaultColWidth="9" defaultRowHeight="14"/>
  <cols>
    <col min="1" max="1" width="13.1454545454545" style="3" customWidth="1"/>
    <col min="2" max="2" width="13.6818181818182" style="3" customWidth="1"/>
    <col min="3" max="3" width="14.7272727272727" style="3" customWidth="1"/>
    <col min="4" max="4" width="19.6727272727273" style="3" customWidth="1"/>
    <col min="5" max="5" width="22" style="3" customWidth="1"/>
    <col min="6" max="6" width="14.8636363636364" style="3" customWidth="1"/>
    <col min="7" max="7" width="20.1" style="3" customWidth="1"/>
    <col min="8" max="8" width="11.3363636363636" style="3" customWidth="1"/>
    <col min="9" max="9" width="22.4545454545455" style="3" customWidth="1"/>
    <col min="10" max="10" width="18.3818181818182" style="3" customWidth="1"/>
    <col min="11" max="11" width="10.4727272727273" style="3" customWidth="1"/>
    <col min="12" max="12" width="15.3909090909091" style="3" customWidth="1"/>
    <col min="13" max="13" width="26.6" style="4" customWidth="1"/>
    <col min="14" max="14" width="33.7636363636364" style="3" customWidth="1"/>
    <col min="15" max="15" width="9" style="3"/>
    <col min="16" max="16" width="9.54545454545454" style="3"/>
    <col min="17" max="16384" width="9" style="3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N1" s="2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2" t="s">
        <v>14</v>
      </c>
    </row>
    <row r="3" s="1" customFormat="1" ht="16.5" spans="1:14">
      <c r="A3" s="13" t="s">
        <v>15</v>
      </c>
      <c r="B3" s="14">
        <v>45992</v>
      </c>
      <c r="C3" s="13" t="s">
        <v>16</v>
      </c>
      <c r="D3" s="13" t="s">
        <v>17</v>
      </c>
      <c r="E3" s="15">
        <v>18843</v>
      </c>
      <c r="F3" s="13" t="s">
        <v>18</v>
      </c>
      <c r="G3" s="15" t="s">
        <v>19</v>
      </c>
      <c r="H3" s="15"/>
      <c r="I3" s="15" t="s">
        <v>20</v>
      </c>
      <c r="J3" s="16">
        <v>7632</v>
      </c>
      <c r="K3" s="15">
        <v>0.42</v>
      </c>
      <c r="L3" s="17">
        <f t="shared" ref="L3:L12" si="0">J3*K3</f>
        <v>3205.44</v>
      </c>
      <c r="M3" s="18"/>
    </row>
    <row r="4" s="1" customFormat="1" ht="16.5" spans="1:14">
      <c r="A4" s="19"/>
      <c r="B4" s="19"/>
      <c r="C4" s="19"/>
      <c r="D4" s="19"/>
      <c r="E4" s="15">
        <v>18841</v>
      </c>
      <c r="F4" s="19"/>
      <c r="G4" s="15" t="s">
        <v>21</v>
      </c>
      <c r="H4" s="15"/>
      <c r="I4" s="15" t="s">
        <v>20</v>
      </c>
      <c r="J4" s="16">
        <v>2232</v>
      </c>
      <c r="K4" s="15">
        <v>0.42</v>
      </c>
      <c r="L4" s="17">
        <f t="shared" si="0"/>
        <v>937.44</v>
      </c>
      <c r="M4" s="18"/>
    </row>
    <row r="5" s="1" customFormat="1" ht="16.5" spans="1:14">
      <c r="A5" s="19"/>
      <c r="B5" s="19"/>
      <c r="C5" s="19"/>
      <c r="D5" s="19"/>
      <c r="E5" s="15">
        <v>19397</v>
      </c>
      <c r="F5" s="19"/>
      <c r="G5" s="15" t="s">
        <v>21</v>
      </c>
      <c r="H5" s="15"/>
      <c r="I5" s="15" t="s">
        <v>20</v>
      </c>
      <c r="J5" s="16">
        <v>2016</v>
      </c>
      <c r="K5" s="15">
        <v>0.42</v>
      </c>
      <c r="L5" s="17">
        <f t="shared" si="0"/>
        <v>846.72</v>
      </c>
      <c r="M5" s="18"/>
    </row>
    <row r="6" s="1" customFormat="1" ht="16.5" spans="1:14">
      <c r="A6" s="19"/>
      <c r="B6" s="19"/>
      <c r="C6" s="19"/>
      <c r="D6" s="19"/>
      <c r="E6" s="15">
        <v>18842</v>
      </c>
      <c r="F6" s="19"/>
      <c r="G6" s="15" t="s">
        <v>22</v>
      </c>
      <c r="H6" s="15"/>
      <c r="I6" s="15" t="s">
        <v>20</v>
      </c>
      <c r="J6" s="16">
        <v>4512</v>
      </c>
      <c r="K6" s="15">
        <v>0.42</v>
      </c>
      <c r="L6" s="17">
        <f t="shared" si="0"/>
        <v>1895.04</v>
      </c>
      <c r="M6" s="18"/>
    </row>
    <row r="7" s="1" customFormat="1" ht="16.5" spans="1:14">
      <c r="A7" s="19"/>
      <c r="B7" s="19"/>
      <c r="C7" s="19"/>
      <c r="D7" s="19"/>
      <c r="E7" s="15">
        <v>18845</v>
      </c>
      <c r="F7" s="19"/>
      <c r="G7" s="15" t="s">
        <v>23</v>
      </c>
      <c r="H7" s="15"/>
      <c r="I7" s="15" t="s">
        <v>20</v>
      </c>
      <c r="J7" s="16">
        <v>2720</v>
      </c>
      <c r="K7" s="15">
        <v>0.42</v>
      </c>
      <c r="L7" s="17">
        <f t="shared" si="0"/>
        <v>1142.4</v>
      </c>
      <c r="M7" s="18"/>
    </row>
    <row r="8" s="1" customFormat="1" ht="16.5" spans="1:14">
      <c r="A8" s="19"/>
      <c r="B8" s="19"/>
      <c r="C8" s="19"/>
      <c r="D8" s="19"/>
      <c r="E8" s="15">
        <v>18846</v>
      </c>
      <c r="F8" s="19"/>
      <c r="G8" s="15" t="s">
        <v>24</v>
      </c>
      <c r="H8" s="15"/>
      <c r="I8" s="15" t="s">
        <v>20</v>
      </c>
      <c r="J8" s="16">
        <v>1800</v>
      </c>
      <c r="K8" s="15">
        <v>0.42</v>
      </c>
      <c r="L8" s="17">
        <f t="shared" si="0"/>
        <v>756</v>
      </c>
      <c r="M8" s="20"/>
    </row>
    <row r="9" s="1" customFormat="1" ht="16.5" spans="1:14">
      <c r="A9" s="19"/>
      <c r="B9" s="19"/>
      <c r="C9" s="19"/>
      <c r="D9" s="19"/>
      <c r="E9" s="15">
        <v>19395</v>
      </c>
      <c r="F9" s="19"/>
      <c r="G9" s="15" t="s">
        <v>24</v>
      </c>
      <c r="H9" s="15"/>
      <c r="I9" s="15" t="s">
        <v>20</v>
      </c>
      <c r="J9" s="16">
        <v>1008</v>
      </c>
      <c r="K9" s="15">
        <v>0.42</v>
      </c>
      <c r="L9" s="17">
        <f t="shared" si="0"/>
        <v>423.36</v>
      </c>
      <c r="M9" s="20"/>
    </row>
    <row r="10" s="1" customFormat="1" ht="16.5" spans="1:14">
      <c r="A10" s="19"/>
      <c r="B10" s="19"/>
      <c r="C10" s="19"/>
      <c r="D10" s="19"/>
      <c r="E10" s="15">
        <v>18847</v>
      </c>
      <c r="F10" s="19"/>
      <c r="G10" s="15" t="s">
        <v>25</v>
      </c>
      <c r="H10" s="15"/>
      <c r="I10" s="15" t="s">
        <v>20</v>
      </c>
      <c r="J10" s="16">
        <v>3500</v>
      </c>
      <c r="K10" s="15">
        <v>0.42</v>
      </c>
      <c r="L10" s="17">
        <f t="shared" si="0"/>
        <v>1470</v>
      </c>
      <c r="M10" s="20"/>
    </row>
    <row r="11" s="1" customFormat="1" ht="16.5" spans="1:14">
      <c r="A11" s="19"/>
      <c r="B11" s="19"/>
      <c r="C11" s="19"/>
      <c r="D11" s="19"/>
      <c r="E11" s="15">
        <v>18844</v>
      </c>
      <c r="F11" s="19"/>
      <c r="G11" s="15" t="s">
        <v>26</v>
      </c>
      <c r="H11" s="15"/>
      <c r="I11" s="15" t="s">
        <v>20</v>
      </c>
      <c r="J11" s="16">
        <v>3024</v>
      </c>
      <c r="K11" s="15">
        <v>0.42</v>
      </c>
      <c r="L11" s="17">
        <f t="shared" si="0"/>
        <v>1270.08</v>
      </c>
      <c r="M11" s="20"/>
    </row>
    <row r="12" s="1" customFormat="1" ht="16.5" spans="1:14">
      <c r="A12" s="21"/>
      <c r="B12" s="21"/>
      <c r="C12" s="21"/>
      <c r="D12" s="21"/>
      <c r="E12" s="15">
        <v>19394</v>
      </c>
      <c r="F12" s="21"/>
      <c r="G12" s="15" t="s">
        <v>26</v>
      </c>
      <c r="H12" s="15"/>
      <c r="I12" s="15" t="s">
        <v>20</v>
      </c>
      <c r="J12" s="16">
        <v>1008</v>
      </c>
      <c r="K12" s="15">
        <v>0.42</v>
      </c>
      <c r="L12" s="17">
        <f t="shared" si="0"/>
        <v>423.36</v>
      </c>
      <c r="M12" s="22"/>
    </row>
    <row r="13" s="1" customFormat="1" ht="15" spans="1:14">
      <c r="A13" s="23" t="s">
        <v>27</v>
      </c>
      <c r="B13" s="24"/>
      <c r="C13" s="24"/>
      <c r="D13" s="24"/>
      <c r="E13" s="24"/>
      <c r="F13" s="24"/>
      <c r="G13" s="24"/>
      <c r="H13" s="24"/>
      <c r="I13" s="24"/>
      <c r="J13" s="25">
        <f>SUM(J3:J12)</f>
        <v>29452</v>
      </c>
      <c r="K13" s="26"/>
      <c r="L13" s="27">
        <f>SUM(L3:L12)</f>
        <v>12369.84</v>
      </c>
      <c r="M13" s="28"/>
    </row>
    <row r="14" s="2" customFormat="1" ht="15" spans="1:14">
      <c r="A14" s="29"/>
      <c r="B14" s="29"/>
      <c r="C14" s="29"/>
      <c r="D14" s="29"/>
      <c r="E14" s="29"/>
      <c r="F14" s="29"/>
      <c r="G14" s="29"/>
      <c r="H14" s="29"/>
      <c r="I14" s="30"/>
      <c r="J14" s="29"/>
      <c r="K14" s="31"/>
      <c r="L14" s="32"/>
      <c r="M14" s="1"/>
    </row>
    <row r="15" ht="23" spans="1:14">
      <c r="A15" s="33" t="s">
        <v>28</v>
      </c>
      <c r="B15" s="33"/>
      <c r="C15" s="33"/>
      <c r="D15" s="33"/>
      <c r="E15" s="33"/>
      <c r="F15" s="33"/>
      <c r="G15" s="33"/>
      <c r="H15" s="33"/>
      <c r="I15" s="33"/>
      <c r="J15" s="33"/>
      <c r="M15" s="34"/>
    </row>
    <row r="16" s="3" customFormat="1" ht="45" customHeight="1" spans="1:14">
      <c r="A16" s="35" t="s">
        <v>29</v>
      </c>
      <c r="B16" s="35" t="s">
        <v>30</v>
      </c>
      <c r="C16" s="35" t="s">
        <v>1</v>
      </c>
      <c r="D16" s="35" t="s">
        <v>31</v>
      </c>
      <c r="E16" s="35" t="s">
        <v>32</v>
      </c>
      <c r="F16" s="35" t="s">
        <v>33</v>
      </c>
      <c r="G16" s="11" t="s">
        <v>34</v>
      </c>
      <c r="H16" s="11" t="s">
        <v>35</v>
      </c>
      <c r="I16" s="35" t="s">
        <v>36</v>
      </c>
      <c r="J16" s="36" t="s">
        <v>37</v>
      </c>
      <c r="M16" s="4"/>
    </row>
    <row r="17" ht="56" spans="1:10">
      <c r="A17" s="37">
        <v>1</v>
      </c>
      <c r="B17" s="38"/>
      <c r="C17" s="37" t="s">
        <v>15</v>
      </c>
      <c r="D17" s="39" t="s">
        <v>38</v>
      </c>
      <c r="E17" s="40" t="s">
        <v>39</v>
      </c>
      <c r="F17" s="37" t="s">
        <v>40</v>
      </c>
      <c r="G17" s="37" t="s">
        <v>41</v>
      </c>
      <c r="H17" s="41">
        <v>20812</v>
      </c>
      <c r="I17" s="42">
        <v>12369.84</v>
      </c>
      <c r="J17" s="43" t="s">
        <v>42</v>
      </c>
    </row>
  </sheetData>
  <mergeCells count="8">
    <mergeCell ref="A1:L1"/>
    <mergeCell ref="A13:I13"/>
    <mergeCell ref="A15:J15"/>
    <mergeCell ref="A3:A12"/>
    <mergeCell ref="B3:B12"/>
    <mergeCell ref="C3:C12"/>
    <mergeCell ref="D3:D12"/>
    <mergeCell ref="F3:F12"/>
  </mergeCells>
  <conditionalFormatting sqref="E3:E12">
    <cfRule type="duplicateValues" dxfId="0" priority="1"/>
  </conditionalFormatting>
  <pageMargins left="0.7" right="0.7" top="0.75" bottom="0.75" header="0.3" footer="0.3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对账发票申请-0417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2025-12-18T02:58:19Z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40B5E37BEA2B494BB8ECD9E5BEC014AC_13</vt:lpwstr>
  </property>
  <property fmtid="{D5CDD505-2E9C-101B-9397-08002B2CF9AE}" pid="4" name="CalculationRule">
    <vt:i4>0</vt:i4>
  </property>
</Properties>
</file>