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<sst xmlns="http://schemas.openxmlformats.org/spreadsheetml/2006/main" count="100" uniqueCount="64">
  <si>
    <r>
      <rPr>
        <b/>
        <sz val="18"/>
        <color theme="1"/>
        <rFont val="宋体"/>
        <charset val="134"/>
      </rPr>
      <t>龙岩依诚对账单</t>
    </r>
    <r>
      <rPr>
        <b/>
        <sz val="18"/>
        <color theme="1"/>
        <rFont val="Calibri"/>
        <charset val="134"/>
      </rPr>
      <t>-Recall</t>
    </r>
  </si>
  <si>
    <r>
      <rPr>
        <b/>
        <sz val="12"/>
        <rFont val="宋体"/>
        <charset val="134"/>
      </rPr>
      <t>客户</t>
    </r>
  </si>
  <si>
    <r>
      <rPr>
        <b/>
        <sz val="12"/>
        <rFont val="宋体"/>
        <charset val="134"/>
      </rPr>
      <t>下单时间</t>
    </r>
  </si>
  <si>
    <r>
      <rPr>
        <b/>
        <sz val="12"/>
        <rFont val="宋体"/>
        <charset val="134"/>
      </rPr>
      <t>客户联系人</t>
    </r>
  </si>
  <si>
    <r>
      <rPr>
        <b/>
        <sz val="12"/>
        <rFont val="宋体"/>
        <charset val="134"/>
      </rPr>
      <t>单据编号</t>
    </r>
  </si>
  <si>
    <r>
      <rPr>
        <b/>
        <sz val="12"/>
        <rFont val="宋体"/>
        <charset val="134"/>
      </rPr>
      <t>客户</t>
    </r>
    <r>
      <rPr>
        <b/>
        <sz val="12"/>
        <rFont val="Calibri"/>
        <charset val="134"/>
      </rPr>
      <t>PO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</si>
  <si>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睿颢合同号</t>
    </r>
  </si>
  <si>
    <r>
      <rPr>
        <b/>
        <sz val="12"/>
        <rFont val="宋体"/>
        <charset val="134"/>
      </rPr>
      <t>客户款号</t>
    </r>
  </si>
  <si>
    <r>
      <rPr>
        <b/>
        <sz val="12"/>
        <rFont val="宋体"/>
        <charset val="134"/>
      </rPr>
      <t>使用于</t>
    </r>
  </si>
  <si>
    <r>
      <rPr>
        <b/>
        <sz val="12"/>
        <rFont val="宋体"/>
        <charset val="134"/>
      </rPr>
      <t>品名</t>
    </r>
  </si>
  <si>
    <r>
      <rPr>
        <b/>
        <sz val="12"/>
        <rFont val="宋体"/>
        <charset val="134"/>
      </rPr>
      <t>数量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片）</t>
    </r>
  </si>
  <si>
    <r>
      <rPr>
        <b/>
        <sz val="12"/>
        <rFont val="宋体"/>
        <charset val="134"/>
      </rPr>
      <t>单价</t>
    </r>
    <r>
      <rPr>
        <b/>
        <sz val="12"/>
        <rFont val="Calibri"/>
        <charset val="134"/>
      </rPr>
      <t>(RMB)</t>
    </r>
  </si>
  <si>
    <r>
      <rPr>
        <b/>
        <sz val="12"/>
        <rFont val="宋体"/>
        <charset val="134"/>
      </rPr>
      <t>金额</t>
    </r>
    <r>
      <rPr>
        <b/>
        <sz val="12"/>
        <rFont val="Calibri"/>
        <charset val="134"/>
      </rPr>
      <t>(RMB)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</si>
  <si>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Calibri"/>
        <charset val="134"/>
      </rPr>
      <t>1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</si>
  <si>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Calibri"/>
        <charset val="134"/>
      </rPr>
      <t>2</t>
    </r>
  </si>
  <si>
    <t>龙岩依诚</t>
  </si>
  <si>
    <t>Andy He</t>
  </si>
  <si>
    <t>S25111130</t>
  </si>
  <si>
    <t>16805-04</t>
  </si>
  <si>
    <t>RLYYCZH051</t>
  </si>
  <si>
    <t>4342/047/251/01</t>
  </si>
  <si>
    <t>living room lamp</t>
  </si>
  <si>
    <t>ZHHTR25019 9标RFID折卡吊牌52*210mm（不含价格贴）</t>
  </si>
  <si>
    <t>4342/047/251/02</t>
  </si>
  <si>
    <t>16806-04</t>
  </si>
  <si>
    <t>6367/047/251/01</t>
  </si>
  <si>
    <t>6367/047/251/04</t>
  </si>
  <si>
    <t>/</t>
  </si>
  <si>
    <t>ZHLOP25003 新版浅黄色棉蜡绳（280mm）</t>
  </si>
  <si>
    <t>S25111133</t>
  </si>
  <si>
    <t>17979-04</t>
  </si>
  <si>
    <t>RLYYCZH052</t>
  </si>
  <si>
    <t>4342/047/251/03</t>
  </si>
  <si>
    <t>4342/047/251/04</t>
  </si>
  <si>
    <t>17981-04</t>
  </si>
  <si>
    <t>6367/047/251/02</t>
  </si>
  <si>
    <t>6367/047/251/03</t>
  </si>
  <si>
    <t>S25111820</t>
  </si>
  <si>
    <t>18758-04</t>
  </si>
  <si>
    <t>RLYYCZH053</t>
  </si>
  <si>
    <t>4341/047/251/01</t>
  </si>
  <si>
    <t>18773-04</t>
  </si>
  <si>
    <t>S25112026</t>
  </si>
  <si>
    <t>PO-19073</t>
  </si>
  <si>
    <t>RLYYCZH054</t>
  </si>
  <si>
    <t>4341/047/251/02</t>
  </si>
  <si>
    <t>TOTAL</t>
  </si>
  <si>
    <r>
      <rPr>
        <b/>
        <sz val="18"/>
        <color theme="1"/>
        <rFont val="宋体"/>
        <charset val="134"/>
      </rPr>
      <t>发票通知单</t>
    </r>
  </si>
  <si>
    <r>
      <rPr>
        <b/>
        <sz val="11"/>
        <color theme="1"/>
        <rFont val="宋体"/>
        <charset val="134"/>
      </rPr>
      <t>编号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（发票张数）</t>
    </r>
  </si>
  <si>
    <r>
      <rPr>
        <b/>
        <sz val="11"/>
        <color theme="1"/>
        <rFont val="宋体"/>
        <charset val="134"/>
      </rPr>
      <t>申请日期</t>
    </r>
  </si>
  <si>
    <r>
      <rPr>
        <b/>
        <sz val="11"/>
        <color theme="1"/>
        <rFont val="宋体"/>
        <charset val="134"/>
      </rPr>
      <t>客户</t>
    </r>
  </si>
  <si>
    <r>
      <rPr>
        <b/>
        <sz val="11"/>
        <color theme="1"/>
        <rFont val="宋体"/>
        <charset val="134"/>
      </rPr>
      <t>开票抬头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（请填写全名）</t>
    </r>
  </si>
  <si>
    <r>
      <rPr>
        <b/>
        <sz val="11"/>
        <color theme="1"/>
        <rFont val="宋体"/>
        <charset val="134"/>
      </rPr>
      <t>货物或应</t>
    </r>
    <r>
      <rPr>
        <b/>
        <sz val="11"/>
        <color theme="1"/>
        <rFont val="Calibri"/>
        <charset val="134"/>
      </rPr>
      <t> </t>
    </r>
    <r>
      <rPr>
        <b/>
        <sz val="11"/>
        <color theme="1"/>
        <rFont val="宋体"/>
        <charset val="134"/>
      </rPr>
      <t>税劳名称（比如吊粒，吊牌等，大致写一下就可以）</t>
    </r>
  </si>
  <si>
    <r>
      <rPr>
        <b/>
        <sz val="11"/>
        <color theme="1"/>
        <rFont val="宋体"/>
        <charset val="134"/>
      </rPr>
      <t>规格型号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（如果不需要注明的请写</t>
    </r>
    <r>
      <rPr>
        <b/>
        <sz val="11"/>
        <color theme="1"/>
        <rFont val="Calibri"/>
        <charset val="134"/>
      </rPr>
      <t>“</t>
    </r>
    <r>
      <rPr>
        <b/>
        <sz val="11"/>
        <color theme="1"/>
        <rFont val="宋体"/>
        <charset val="134"/>
      </rPr>
      <t>无</t>
    </r>
    <r>
      <rPr>
        <b/>
        <sz val="11"/>
        <color theme="1"/>
        <rFont val="Calibri"/>
        <charset val="134"/>
      </rPr>
      <t>”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</si>
  <si>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单位</t>
    </r>
  </si>
  <si>
    <t>数量</t>
  </si>
  <si>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（一张发票的总金额）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</si>
  <si>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Calibri"/>
        <charset val="134"/>
      </rPr>
      <t>3</t>
    </r>
  </si>
  <si>
    <r>
      <rPr>
        <sz val="11"/>
        <color theme="1"/>
        <rFont val="宋体"/>
        <charset val="134"/>
      </rPr>
      <t>龙岩依诚</t>
    </r>
  </si>
  <si>
    <r>
      <rPr>
        <sz val="11"/>
        <color theme="1"/>
        <rFont val="宋体"/>
        <charset val="134"/>
      </rPr>
      <t>龙岩市依诚工艺品有限公司</t>
    </r>
  </si>
  <si>
    <r>
      <rPr>
        <sz val="11"/>
        <color theme="1"/>
        <rFont val="宋体"/>
        <charset val="134"/>
      </rPr>
      <t>吊牌、吊粒</t>
    </r>
  </si>
  <si>
    <r>
      <rPr>
        <sz val="11"/>
        <color theme="1"/>
        <rFont val="宋体"/>
        <charset val="134"/>
      </rPr>
      <t>无</t>
    </r>
  </si>
  <si>
    <t>pcs</t>
  </si>
  <si>
    <t>FSC证书编号:BV-COC-145389
FSC声明:FSC mix70%
重量：92.41kg
订单号:16805/ 16806/17979/17981/18758/18773/19073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</si>
</sst>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b/>
      <sz val="12"/>
      <name val="Calibri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3" xfId="0" applyFont="1" applyFill="1" applyBorder="1">
      <alignment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BFBFBF"/>
      <color rgb="0092D05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509905</xdr:colOff>
      <xdr:row>2</xdr:row>
      <xdr:rowOff>0</xdr:rowOff>
    </xdr:from>
    <xdr:to>
      <xdr:col>24</xdr:col>
      <xdr:colOff>173355</xdr:colOff>
      <xdr:row>18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91205" y="495300"/>
          <a:ext cx="5949950" cy="428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591185</xdr:colOff>
      <xdr:row>33</xdr:row>
      <xdr:rowOff>262255</xdr:rowOff>
    </xdr:from>
    <xdr:to>
      <xdr:col>22</xdr:col>
      <xdr:colOff>36830</xdr:colOff>
      <xdr:row>39</xdr:row>
      <xdr:rowOff>141605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40130" y="8860155"/>
          <a:ext cx="6807200" cy="269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911225</xdr:colOff>
      <xdr:row>50</xdr:row>
      <xdr:rowOff>0</xdr:rowOff>
    </xdr:to>
    <xdr:pic>
      <xdr:nvPicPr>
        <xdr:cNvPr id="4" name="图片 3" descr="标签.png"/>
        <xdr:cNvPicPr>
          <a:picLocks noChangeAspect="1"/>
        </xdr:cNvPicPr>
      </xdr:nvPicPr>
      <xdr:blipFill>
        <a:stretch>
          <a:fillRect/>
        </a:stretch>
      </xdr:blipFill>
      <xdr:spPr>
        <a:xfrm>
          <a:off x="5693410" y="13252450"/>
          <a:ext cx="911225" cy="184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tabSelected="1" zoomScale="70" zoomScaleNormal="70" workbookViewId="0">
      <pane ySplit="2" topLeftCell="A12" activePane="bottomLeft" state="frozen"/>
      <selection/>
      <selection pane="bottomLeft" activeCell="A34" sqref="A34:J36"/>
    </sheetView>
  </sheetViews>
  <sheetFormatPr defaultColWidth="9" defaultRowHeight="14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6.9272727272727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48.0454545454545" style="4" customWidth="1"/>
    <col min="10" max="10" width="16.8818181818182" style="4" customWidth="1"/>
    <col min="11" max="11" width="11.4363636363636" style="4" customWidth="1"/>
    <col min="12" max="12" width="15.3909090909091" style="4" customWidth="1"/>
    <col min="13" max="16384" width="9" style="4"/>
  </cols>
  <sheetData>
    <row r="1" ht="23.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.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45978</v>
      </c>
      <c r="C3" s="12" t="s">
        <v>16</v>
      </c>
      <c r="D3" s="12" t="s">
        <v>17</v>
      </c>
      <c r="E3" s="14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5">
        <v>3000</v>
      </c>
      <c r="K3" s="16">
        <v>0.7</v>
      </c>
      <c r="L3" s="17">
        <f>K3*J3</f>
        <v>2100</v>
      </c>
      <c r="M3" s="18"/>
      <c r="N3" s="19"/>
    </row>
    <row r="4" s="2" customFormat="1" ht="21" customHeight="1" spans="1:14">
      <c r="A4" s="12"/>
      <c r="B4" s="20"/>
      <c r="C4" s="12"/>
      <c r="D4" s="12"/>
      <c r="E4" s="21"/>
      <c r="F4" s="12"/>
      <c r="G4" s="12" t="s">
        <v>23</v>
      </c>
      <c r="H4" s="12"/>
      <c r="I4" s="12" t="s">
        <v>22</v>
      </c>
      <c r="J4" s="15">
        <v>250</v>
      </c>
      <c r="K4" s="16">
        <v>0.7</v>
      </c>
      <c r="L4" s="17">
        <f t="shared" ref="L4:L20" si="0">K4*J4</f>
        <v>175</v>
      </c>
      <c r="M4" s="18"/>
      <c r="N4" s="19"/>
    </row>
    <row r="5" s="2" customFormat="1" ht="21" customHeight="1" spans="1:14">
      <c r="A5" s="12"/>
      <c r="B5" s="20"/>
      <c r="C5" s="12"/>
      <c r="D5" s="12"/>
      <c r="E5" s="14" t="s">
        <v>24</v>
      </c>
      <c r="F5" s="12"/>
      <c r="G5" s="12" t="s">
        <v>25</v>
      </c>
      <c r="H5" s="12"/>
      <c r="I5" s="12" t="s">
        <v>22</v>
      </c>
      <c r="J5" s="15">
        <v>2000</v>
      </c>
      <c r="K5" s="16">
        <v>0.7</v>
      </c>
      <c r="L5" s="17">
        <f t="shared" si="0"/>
        <v>1400</v>
      </c>
      <c r="M5" s="18"/>
      <c r="N5" s="19"/>
    </row>
    <row r="6" s="2" customFormat="1" ht="21" customHeight="1" spans="1:14">
      <c r="A6" s="12"/>
      <c r="B6" s="20"/>
      <c r="C6" s="12"/>
      <c r="D6" s="12"/>
      <c r="E6" s="21"/>
      <c r="F6" s="12"/>
      <c r="G6" s="12" t="s">
        <v>26</v>
      </c>
      <c r="H6" s="12"/>
      <c r="I6" s="12" t="s">
        <v>22</v>
      </c>
      <c r="J6" s="16">
        <v>150</v>
      </c>
      <c r="K6" s="16">
        <v>0.7</v>
      </c>
      <c r="L6" s="17">
        <f t="shared" si="0"/>
        <v>105</v>
      </c>
      <c r="M6" s="18"/>
      <c r="N6" s="19"/>
    </row>
    <row r="7" s="2" customFormat="1" ht="21" customHeight="1" spans="1:14">
      <c r="A7" s="12"/>
      <c r="B7" s="20"/>
      <c r="C7" s="12"/>
      <c r="D7" s="12"/>
      <c r="E7" s="12" t="s">
        <v>27</v>
      </c>
      <c r="F7" s="12"/>
      <c r="G7" s="12" t="s">
        <v>27</v>
      </c>
      <c r="H7" s="12"/>
      <c r="I7" s="22" t="s">
        <v>28</v>
      </c>
      <c r="J7" s="23">
        <v>5400</v>
      </c>
      <c r="K7" s="23">
        <v>0.1</v>
      </c>
      <c r="L7" s="17">
        <f t="shared" si="0"/>
        <v>540</v>
      </c>
      <c r="M7" s="18"/>
      <c r="N7" s="19"/>
    </row>
    <row r="8" s="2" customFormat="1" ht="21" customHeight="1" spans="1:14">
      <c r="A8" s="12" t="s">
        <v>15</v>
      </c>
      <c r="B8" s="13">
        <v>45978</v>
      </c>
      <c r="C8" s="12" t="s">
        <v>16</v>
      </c>
      <c r="D8" s="12" t="s">
        <v>29</v>
      </c>
      <c r="E8" s="14" t="s">
        <v>30</v>
      </c>
      <c r="F8" s="12" t="s">
        <v>31</v>
      </c>
      <c r="G8" s="12" t="s">
        <v>20</v>
      </c>
      <c r="H8" s="12" t="s">
        <v>21</v>
      </c>
      <c r="I8" s="12" t="s">
        <v>22</v>
      </c>
      <c r="J8" s="15">
        <v>2700</v>
      </c>
      <c r="K8" s="16">
        <v>0.7</v>
      </c>
      <c r="L8" s="17">
        <f t="shared" si="0"/>
        <v>1890</v>
      </c>
      <c r="M8" s="18"/>
      <c r="N8" s="19"/>
    </row>
    <row r="9" s="2" customFormat="1" ht="21" customHeight="1" spans="1:14">
      <c r="A9" s="12"/>
      <c r="B9" s="20"/>
      <c r="C9" s="12"/>
      <c r="D9" s="12"/>
      <c r="E9" s="24"/>
      <c r="F9" s="12"/>
      <c r="G9" s="12" t="s">
        <v>23</v>
      </c>
      <c r="H9" s="12"/>
      <c r="I9" s="12" t="s">
        <v>22</v>
      </c>
      <c r="J9" s="15">
        <v>650</v>
      </c>
      <c r="K9" s="16">
        <v>0.7</v>
      </c>
      <c r="L9" s="17">
        <f t="shared" si="0"/>
        <v>455</v>
      </c>
      <c r="M9" s="18"/>
      <c r="N9" s="19"/>
    </row>
    <row r="10" s="2" customFormat="1" ht="21" customHeight="1" spans="1:14">
      <c r="A10" s="12"/>
      <c r="B10" s="20"/>
      <c r="C10" s="12"/>
      <c r="D10" s="12"/>
      <c r="E10" s="24"/>
      <c r="F10" s="12"/>
      <c r="G10" s="12" t="s">
        <v>32</v>
      </c>
      <c r="H10" s="12"/>
      <c r="I10" s="12" t="s">
        <v>22</v>
      </c>
      <c r="J10" s="23">
        <v>100</v>
      </c>
      <c r="K10" s="16">
        <v>0.7</v>
      </c>
      <c r="L10" s="17">
        <f t="shared" si="0"/>
        <v>70</v>
      </c>
      <c r="M10" s="18"/>
      <c r="N10" s="19"/>
    </row>
    <row r="11" s="2" customFormat="1" ht="21" customHeight="1" spans="1:14">
      <c r="A11" s="12"/>
      <c r="B11" s="20"/>
      <c r="C11" s="12"/>
      <c r="D11" s="12"/>
      <c r="E11" s="21"/>
      <c r="F11" s="12"/>
      <c r="G11" s="12" t="s">
        <v>33</v>
      </c>
      <c r="H11" s="12"/>
      <c r="I11" s="12" t="s">
        <v>22</v>
      </c>
      <c r="J11" s="23">
        <v>200</v>
      </c>
      <c r="K11" s="16">
        <v>0.7</v>
      </c>
      <c r="L11" s="17">
        <f t="shared" si="0"/>
        <v>140</v>
      </c>
      <c r="M11" s="18"/>
      <c r="N11" s="19"/>
    </row>
    <row r="12" s="2" customFormat="1" ht="21" customHeight="1" spans="1:14">
      <c r="A12" s="12"/>
      <c r="B12" s="20"/>
      <c r="C12" s="12"/>
      <c r="D12" s="12"/>
      <c r="E12" s="14" t="s">
        <v>34</v>
      </c>
      <c r="F12" s="12"/>
      <c r="G12" s="12" t="s">
        <v>25</v>
      </c>
      <c r="H12" s="12"/>
      <c r="I12" s="12" t="s">
        <v>22</v>
      </c>
      <c r="J12" s="23">
        <v>3500</v>
      </c>
      <c r="K12" s="16">
        <v>0.7</v>
      </c>
      <c r="L12" s="17">
        <f t="shared" si="0"/>
        <v>2450</v>
      </c>
      <c r="M12" s="18"/>
      <c r="N12" s="19"/>
    </row>
    <row r="13" s="2" customFormat="1" ht="21" customHeight="1" spans="1:14">
      <c r="A13" s="12"/>
      <c r="B13" s="20"/>
      <c r="C13" s="12"/>
      <c r="D13" s="12"/>
      <c r="E13" s="24"/>
      <c r="F13" s="12"/>
      <c r="G13" s="12" t="s">
        <v>35</v>
      </c>
      <c r="H13" s="12"/>
      <c r="I13" s="12" t="s">
        <v>22</v>
      </c>
      <c r="J13" s="23">
        <v>200</v>
      </c>
      <c r="K13" s="16">
        <v>0.7</v>
      </c>
      <c r="L13" s="17">
        <f t="shared" si="0"/>
        <v>140</v>
      </c>
      <c r="M13" s="18"/>
      <c r="N13" s="19"/>
    </row>
    <row r="14" s="2" customFormat="1" ht="21" customHeight="1" spans="1:14">
      <c r="A14" s="12"/>
      <c r="B14" s="20"/>
      <c r="C14" s="12"/>
      <c r="D14" s="12"/>
      <c r="E14" s="24"/>
      <c r="F14" s="12"/>
      <c r="G14" s="12" t="s">
        <v>36</v>
      </c>
      <c r="H14" s="12"/>
      <c r="I14" s="12" t="s">
        <v>22</v>
      </c>
      <c r="J14" s="23">
        <v>200</v>
      </c>
      <c r="K14" s="16">
        <v>0.7</v>
      </c>
      <c r="L14" s="17">
        <f t="shared" si="0"/>
        <v>140</v>
      </c>
      <c r="M14" s="18"/>
      <c r="N14" s="19"/>
    </row>
    <row r="15" s="2" customFormat="1" ht="21" customHeight="1" spans="1:14">
      <c r="A15" s="12"/>
      <c r="B15" s="20"/>
      <c r="C15" s="12"/>
      <c r="D15" s="12"/>
      <c r="E15" s="12" t="s">
        <v>27</v>
      </c>
      <c r="F15" s="12"/>
      <c r="G15" s="12" t="s">
        <v>27</v>
      </c>
      <c r="H15" s="12"/>
      <c r="I15" s="22" t="s">
        <v>28</v>
      </c>
      <c r="J15" s="23">
        <v>7550</v>
      </c>
      <c r="K15" s="23">
        <v>0.1</v>
      </c>
      <c r="L15" s="17">
        <f t="shared" si="0"/>
        <v>755</v>
      </c>
      <c r="M15" s="18"/>
      <c r="N15" s="19"/>
    </row>
    <row r="16" s="2" customFormat="1" ht="21" customHeight="1" spans="1:14">
      <c r="A16" s="12" t="s">
        <v>15</v>
      </c>
      <c r="B16" s="13">
        <v>45986</v>
      </c>
      <c r="C16" s="12" t="s">
        <v>16</v>
      </c>
      <c r="D16" s="12" t="s">
        <v>37</v>
      </c>
      <c r="E16" s="14" t="s">
        <v>38</v>
      </c>
      <c r="F16" s="12" t="s">
        <v>39</v>
      </c>
      <c r="G16" s="12" t="s">
        <v>40</v>
      </c>
      <c r="H16" s="12" t="s">
        <v>21</v>
      </c>
      <c r="I16" s="12" t="s">
        <v>22</v>
      </c>
      <c r="J16" s="15">
        <v>1500</v>
      </c>
      <c r="K16" s="16">
        <v>0.7</v>
      </c>
      <c r="L16" s="17">
        <f t="shared" si="0"/>
        <v>1050</v>
      </c>
      <c r="M16" s="18"/>
      <c r="N16" s="19"/>
    </row>
    <row r="17" s="2" customFormat="1" ht="21" customHeight="1" spans="1:14">
      <c r="A17" s="12"/>
      <c r="B17" s="20"/>
      <c r="C17" s="12"/>
      <c r="D17" s="12"/>
      <c r="E17" s="14" t="s">
        <v>41</v>
      </c>
      <c r="F17" s="12"/>
      <c r="G17" s="12" t="s">
        <v>25</v>
      </c>
      <c r="H17" s="12"/>
      <c r="I17" s="12" t="s">
        <v>22</v>
      </c>
      <c r="J17" s="15">
        <v>1500</v>
      </c>
      <c r="K17" s="16">
        <v>0.7</v>
      </c>
      <c r="L17" s="17">
        <f t="shared" si="0"/>
        <v>1050</v>
      </c>
      <c r="M17" s="18"/>
      <c r="N17" s="19"/>
    </row>
    <row r="18" s="2" customFormat="1" ht="21" customHeight="1" spans="1:14">
      <c r="A18" s="12"/>
      <c r="B18" s="20"/>
      <c r="C18" s="12"/>
      <c r="D18" s="12"/>
      <c r="E18" s="12" t="s">
        <v>27</v>
      </c>
      <c r="F18" s="12"/>
      <c r="G18" s="12" t="s">
        <v>27</v>
      </c>
      <c r="H18" s="12"/>
      <c r="I18" s="22" t="s">
        <v>28</v>
      </c>
      <c r="J18" s="23">
        <v>3000</v>
      </c>
      <c r="K18" s="23">
        <v>0.1</v>
      </c>
      <c r="L18" s="17">
        <f t="shared" si="0"/>
        <v>300</v>
      </c>
      <c r="M18" s="18"/>
      <c r="N18" s="19"/>
    </row>
    <row r="19" s="2" customFormat="1" ht="21" customHeight="1" spans="1:14">
      <c r="A19" s="12" t="s">
        <v>15</v>
      </c>
      <c r="B19" s="13">
        <v>45988</v>
      </c>
      <c r="C19" s="12" t="s">
        <v>16</v>
      </c>
      <c r="D19" s="12" t="s">
        <v>42</v>
      </c>
      <c r="E19" s="14" t="s">
        <v>43</v>
      </c>
      <c r="F19" s="12" t="s">
        <v>44</v>
      </c>
      <c r="G19" s="12" t="s">
        <v>45</v>
      </c>
      <c r="H19" s="12" t="s">
        <v>21</v>
      </c>
      <c r="I19" s="12" t="s">
        <v>22</v>
      </c>
      <c r="J19" s="15">
        <v>200</v>
      </c>
      <c r="K19" s="16">
        <v>0.7</v>
      </c>
      <c r="L19" s="17">
        <f t="shared" si="0"/>
        <v>140</v>
      </c>
      <c r="M19" s="18"/>
      <c r="N19" s="19"/>
    </row>
    <row r="20" s="2" customFormat="1" ht="21" customHeight="1" spans="1:14">
      <c r="A20" s="12"/>
      <c r="B20" s="20"/>
      <c r="C20" s="12"/>
      <c r="D20" s="12"/>
      <c r="E20" s="12" t="s">
        <v>27</v>
      </c>
      <c r="F20" s="12"/>
      <c r="G20" s="12" t="s">
        <v>27</v>
      </c>
      <c r="H20" s="12"/>
      <c r="I20" s="22" t="s">
        <v>28</v>
      </c>
      <c r="J20" s="23">
        <v>200</v>
      </c>
      <c r="K20" s="23">
        <v>0.1</v>
      </c>
      <c r="L20" s="17">
        <f t="shared" si="0"/>
        <v>20</v>
      </c>
      <c r="M20" s="18"/>
      <c r="N20" s="19"/>
    </row>
    <row r="21" s="2" customFormat="1" ht="21" customHeight="1" spans="1:14">
      <c r="A21" s="11"/>
      <c r="B21" s="11"/>
      <c r="C21" s="11"/>
      <c r="D21" s="11"/>
      <c r="E21" s="25"/>
      <c r="F21" s="11"/>
      <c r="G21" s="11"/>
      <c r="H21" s="25"/>
      <c r="I21" s="11"/>
      <c r="J21" s="11"/>
      <c r="K21" s="11"/>
      <c r="L21" s="26"/>
      <c r="M21" s="18"/>
      <c r="N21" s="19"/>
    </row>
    <row r="22" s="2" customFormat="1" ht="21" customHeight="1" spans="1:14">
      <c r="A22" s="11"/>
      <c r="B22" s="11"/>
      <c r="C22" s="11"/>
      <c r="D22" s="11"/>
      <c r="E22" s="25"/>
      <c r="F22" s="11"/>
      <c r="G22" s="11"/>
      <c r="H22" s="25"/>
      <c r="I22" s="11"/>
      <c r="J22" s="11"/>
      <c r="K22" s="11"/>
      <c r="L22" s="26"/>
      <c r="M22" s="18"/>
      <c r="N22" s="19"/>
    </row>
    <row r="23" s="2" customFormat="1" ht="21" customHeight="1" spans="1:14">
      <c r="A23" s="11"/>
      <c r="B23" s="11"/>
      <c r="C23" s="11"/>
      <c r="D23" s="11"/>
      <c r="E23" s="25"/>
      <c r="F23" s="11"/>
      <c r="G23" s="11"/>
      <c r="H23" s="25"/>
      <c r="I23" s="11"/>
      <c r="J23" s="11"/>
      <c r="K23" s="11"/>
      <c r="L23" s="26"/>
      <c r="M23" s="18"/>
      <c r="N23" s="19"/>
    </row>
    <row r="24" s="2" customFormat="1" ht="21" customHeight="1" spans="1:14">
      <c r="A24" s="11"/>
      <c r="B24" s="11"/>
      <c r="C24" s="11"/>
      <c r="D24" s="11"/>
      <c r="E24" s="25"/>
      <c r="F24" s="11"/>
      <c r="G24" s="11"/>
      <c r="H24" s="25"/>
      <c r="I24" s="11"/>
      <c r="J24" s="11"/>
      <c r="K24" s="11"/>
      <c r="L24" s="26"/>
      <c r="M24" s="18"/>
      <c r="N24" s="19"/>
    </row>
    <row r="25" s="2" customFormat="1" ht="21" customHeight="1" spans="1:14">
      <c r="A25" s="11"/>
      <c r="B25" s="11"/>
      <c r="C25" s="11"/>
      <c r="D25" s="11"/>
      <c r="E25" s="25"/>
      <c r="F25" s="11"/>
      <c r="G25" s="11"/>
      <c r="H25" s="25"/>
      <c r="I25" s="11"/>
      <c r="J25" s="11"/>
      <c r="K25" s="11"/>
      <c r="L25" s="26"/>
      <c r="M25" s="18"/>
      <c r="N25" s="19"/>
    </row>
    <row r="26" s="2" customFormat="1" ht="21" customHeight="1" spans="1:14">
      <c r="A26" s="11"/>
      <c r="B26" s="11"/>
      <c r="C26" s="11"/>
      <c r="D26" s="11"/>
      <c r="E26" s="25"/>
      <c r="F26" s="11"/>
      <c r="G26" s="11"/>
      <c r="H26" s="25"/>
      <c r="I26" s="11"/>
      <c r="J26" s="11"/>
      <c r="K26" s="11"/>
      <c r="L26" s="26"/>
      <c r="M26" s="18"/>
      <c r="N26" s="19"/>
    </row>
    <row r="27" s="2" customFormat="1" ht="21" customHeight="1" spans="1:14">
      <c r="A27" s="11"/>
      <c r="B27" s="11"/>
      <c r="C27" s="11"/>
      <c r="D27" s="11"/>
      <c r="E27" s="25"/>
      <c r="F27" s="11"/>
      <c r="G27" s="11"/>
      <c r="H27" s="25"/>
      <c r="I27" s="11"/>
      <c r="J27" s="11"/>
      <c r="K27" s="11"/>
      <c r="L27" s="26"/>
      <c r="M27" s="18"/>
      <c r="N27" s="19"/>
    </row>
    <row r="28" s="2" customFormat="1" ht="21" customHeight="1" spans="1:14">
      <c r="A28" s="11"/>
      <c r="B28" s="11"/>
      <c r="C28" s="11"/>
      <c r="D28" s="11"/>
      <c r="E28" s="25"/>
      <c r="F28" s="11"/>
      <c r="G28" s="11"/>
      <c r="H28" s="25"/>
      <c r="I28" s="11"/>
      <c r="J28" s="11"/>
      <c r="K28" s="11"/>
      <c r="L28" s="26"/>
      <c r="M28" s="18"/>
      <c r="N28" s="19"/>
    </row>
    <row r="29" s="2" customFormat="1" ht="21" customHeight="1" spans="1:14">
      <c r="A29" s="11"/>
      <c r="B29" s="11"/>
      <c r="C29" s="11"/>
      <c r="D29" s="11"/>
      <c r="E29" s="25"/>
      <c r="F29" s="11"/>
      <c r="G29" s="11"/>
      <c r="H29" s="25"/>
      <c r="I29" s="11"/>
      <c r="J29" s="11"/>
      <c r="K29" s="11"/>
      <c r="L29" s="26"/>
      <c r="M29" s="18"/>
      <c r="N29" s="19"/>
    </row>
    <row r="30" s="2" customFormat="1" ht="21" customHeight="1" spans="1:14">
      <c r="A30" s="11"/>
      <c r="B30" s="11"/>
      <c r="C30" s="11"/>
      <c r="D30" s="11"/>
      <c r="E30" s="25"/>
      <c r="F30" s="11"/>
      <c r="G30" s="11"/>
      <c r="H30" s="25"/>
      <c r="I30" s="11"/>
      <c r="J30" s="11"/>
      <c r="K30" s="11"/>
      <c r="L30" s="26"/>
      <c r="M30" s="18"/>
      <c r="N30" s="19"/>
    </row>
    <row r="31" s="2" customFormat="1" ht="21" customHeight="1" spans="1:14">
      <c r="A31" s="11"/>
      <c r="B31" s="11"/>
      <c r="C31" s="11"/>
      <c r="D31" s="11"/>
      <c r="E31" s="25"/>
      <c r="F31" s="11"/>
      <c r="G31" s="11"/>
      <c r="H31" s="25"/>
      <c r="I31" s="11"/>
      <c r="J31" s="11"/>
      <c r="K31" s="11"/>
      <c r="L31" s="26"/>
      <c r="M31" s="18"/>
      <c r="N31" s="19"/>
    </row>
    <row r="32" s="2" customFormat="1" ht="21" customHeight="1" spans="1:14">
      <c r="A32" s="11" t="s">
        <v>46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6">
        <f>SUM(L3:L23)</f>
        <v>12920</v>
      </c>
      <c r="M32" s="18"/>
      <c r="N32" s="18"/>
    </row>
    <row r="33" s="3" customFormat="1" ht="8" customHeight="1" spans="1:1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4"/>
      <c r="L33" s="4"/>
    </row>
    <row r="34" ht="23" spans="1:12">
      <c r="A34" s="5" t="s">
        <v>47</v>
      </c>
      <c r="B34" s="5"/>
      <c r="C34" s="5"/>
      <c r="D34" s="5"/>
      <c r="E34" s="5"/>
      <c r="F34" s="5"/>
      <c r="G34" s="5"/>
      <c r="H34" s="5"/>
      <c r="I34" s="5"/>
      <c r="J34" s="5"/>
    </row>
    <row r="35" s="4" customFormat="1" ht="45" customHeight="1" spans="1:12">
      <c r="A35" s="28" t="s">
        <v>48</v>
      </c>
      <c r="B35" s="28" t="s">
        <v>49</v>
      </c>
      <c r="C35" s="28" t="s">
        <v>50</v>
      </c>
      <c r="D35" s="28" t="s">
        <v>51</v>
      </c>
      <c r="E35" s="28" t="s">
        <v>52</v>
      </c>
      <c r="F35" s="28" t="s">
        <v>53</v>
      </c>
      <c r="G35" s="11" t="s">
        <v>54</v>
      </c>
      <c r="H35" s="29" t="s">
        <v>55</v>
      </c>
      <c r="I35" s="28" t="s">
        <v>56</v>
      </c>
      <c r="J35" s="11" t="s">
        <v>57</v>
      </c>
      <c r="L35" s="30"/>
    </row>
    <row r="36" s="4" customFormat="1" ht="110" customHeight="1" spans="1:12">
      <c r="A36" s="31">
        <v>1</v>
      </c>
      <c r="B36" s="32"/>
      <c r="C36" s="31" t="s">
        <v>58</v>
      </c>
      <c r="D36" s="33" t="s">
        <v>59</v>
      </c>
      <c r="E36" s="31" t="s">
        <v>60</v>
      </c>
      <c r="F36" s="31" t="s">
        <v>61</v>
      </c>
      <c r="G36" s="31" t="s">
        <v>62</v>
      </c>
      <c r="H36" s="31">
        <f>SUM(J3:J31)</f>
        <v>32300</v>
      </c>
      <c r="I36" s="34">
        <f>L32</f>
        <v>12920</v>
      </c>
      <c r="J36" s="35" t="s">
        <v>63</v>
      </c>
      <c r="K36" s="36"/>
    </row>
    <row r="37" spans="1:12">
      <c r="D37" s="37"/>
    </row>
    <row r="50" spans="7:7">
      <c r="G50" s="38"/>
    </row>
  </sheetData>
  <mergeCells count="30">
    <mergeCell ref="A1:L1"/>
    <mergeCell ref="A34:J34"/>
    <mergeCell ref="A3:A7"/>
    <mergeCell ref="A8:A15"/>
    <mergeCell ref="A16:A18"/>
    <mergeCell ref="A19:A20"/>
    <mergeCell ref="B3:B7"/>
    <mergeCell ref="B8:B15"/>
    <mergeCell ref="B16:B18"/>
    <mergeCell ref="B19:B20"/>
    <mergeCell ref="C3:C7"/>
    <mergeCell ref="C8:C15"/>
    <mergeCell ref="C16:C18"/>
    <mergeCell ref="C19:C20"/>
    <mergeCell ref="D3:D7"/>
    <mergeCell ref="D8:D15"/>
    <mergeCell ref="D16:D18"/>
    <mergeCell ref="D19:D20"/>
    <mergeCell ref="E3:E4"/>
    <mergeCell ref="E5:E6"/>
    <mergeCell ref="E8:E11"/>
    <mergeCell ref="E12:E14"/>
    <mergeCell ref="F3:F7"/>
    <mergeCell ref="F8:F15"/>
    <mergeCell ref="F16:F18"/>
    <mergeCell ref="F19:F20"/>
    <mergeCell ref="H3:H7"/>
    <mergeCell ref="H8:H15"/>
    <mergeCell ref="H16:H18"/>
    <mergeCell ref="H19:H20"/>
  </mergeCells>
  <pageMargins left="0.7" right="0.7" top="0.75" bottom="0.75" header="0.3" footer="0.3"/>
  <pageSetup paperSize="9" scale="4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DBFE0CDDA1B54E8691809DB0D234E552_13</vt:lpwstr>
  </property>
  <property fmtid="{D5CDD505-2E9C-101B-9397-08002B2CF9AE}" pid="4" name="CalculationRule">
    <vt:i4>0</vt:i4>
  </property>
</Properties>
</file>