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对账发票申请!$A$2:$N$24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<sst xmlns="http://schemas.openxmlformats.org/spreadsheetml/2006/main" count="96" uniqueCount="50">
  <si>
    <t>杭州华飒对账单-Recall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</si>
  <si>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</si>
  <si>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</si>
  <si>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</si>
  <si>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</si>
  <si>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</si>
  <si>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</si>
  <si>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</si>
  <si>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</si>
  <si>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</si>
  <si>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</si>
  <si>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</si>
  <si>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</si>
  <si>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</si>
  <si>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</si>
  <si>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杭州华飒服饰有限公司</t>
  </si>
  <si>
    <t>Abby Ji</t>
  </si>
  <si>
    <t>S25121000</t>
  </si>
  <si>
    <t>RHZHSZH0016
金德盛</t>
  </si>
  <si>
    <t>4668/559/052/23</t>
  </si>
  <si>
    <t>童装上</t>
  </si>
  <si>
    <t>芯片洗标缎带25*60mm ZHRFCL25001</t>
  </si>
  <si>
    <t>4668/559/052/34</t>
  </si>
  <si>
    <t>4668/559/052/45</t>
  </si>
  <si>
    <t>4668/559/052/56</t>
  </si>
  <si>
    <r>
      <rPr>
        <sz val="9"/>
        <color theme="1"/>
        <rFont val="微软雅黑"/>
        <charset val="134"/>
      </rPr>
      <t>防火标缎带</t>
    </r>
    <r>
      <rPr>
        <sz val="9"/>
        <color theme="1"/>
        <rFont val="Times New Roman"/>
        <charset val="134"/>
      </rPr>
      <t> </t>
    </r>
    <r>
      <rPr>
        <sz val="9"/>
        <color theme="1"/>
        <rFont val="微软雅黑"/>
        <charset val="134"/>
      </rPr>
      <t>ZHPRL24013</t>
    </r>
  </si>
  <si>
    <t>13标（2页）缎带洗标ZHCRI25003</t>
  </si>
  <si>
    <t>4668/559/052</t>
  </si>
  <si>
    <t>21cm浅黄色棉蜡绳ZHLOP25007</t>
  </si>
  <si>
    <t>4667/549/500/01</t>
  </si>
  <si>
    <t>4667/549/500/02</t>
  </si>
  <si>
    <t>2-3岁</t>
  </si>
  <si>
    <t>5-6岁</t>
  </si>
  <si>
    <t>4667/549/500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</si>
  <si>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</si>
  <si>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</si>
  <si>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</si>
  <si>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</si>
  <si>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</si>
  <si>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</si>
  <si>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</si>
  <si>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</si>
  <si>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</si>
  <si>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</si>
  <si>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</si>
  <si>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杭州华飒</t>
  </si>
  <si>
    <t>绍兴金德盛服饰有限公司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</si>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</sst>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12"/>
      <color theme="1"/>
      <name val="微软雅黑"/>
      <charset val="134"/>
    </font>
    <font>
      <sz val="9"/>
      <color rgb="FFFF0000"/>
      <name val="Arial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BFBFBF"/>
      <color rgb="0092D05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tabSelected="1" zoomScale="85" zoomScaleNormal="85" workbookViewId="0">
      <pane ySplit="2" topLeftCell="A3" activePane="bottomLeft" state="frozen"/>
      <selection/>
      <selection pane="bottomLeft" activeCell="E16" sqref="E16:E22"/>
    </sheetView>
  </sheetViews>
  <sheetFormatPr defaultColWidth="9" defaultRowHeight="14"/>
  <cols>
    <col min="1" max="1" width="13.7909090909091" style="2" customWidth="1"/>
    <col min="2" max="2" width="12.5909090909091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ht="26" spans="1:14">
      <c r="A3" s="17" t="s">
        <v>15</v>
      </c>
      <c r="B3" s="18">
        <v>45995</v>
      </c>
      <c r="C3" s="17" t="s">
        <v>16</v>
      </c>
      <c r="D3" s="17" t="s">
        <v>17</v>
      </c>
      <c r="E3" s="19">
        <v>16091</v>
      </c>
      <c r="F3" s="17" t="s">
        <v>18</v>
      </c>
      <c r="G3" s="20" t="s">
        <v>19</v>
      </c>
      <c r="H3" s="20" t="s">
        <v>20</v>
      </c>
      <c r="I3" s="21" t="s">
        <v>21</v>
      </c>
      <c r="J3" s="22">
        <v>250</v>
      </c>
      <c r="K3" s="20">
        <v>0.55</v>
      </c>
      <c r="L3" s="23">
        <f>J3*K3</f>
        <v>137.5</v>
      </c>
      <c r="M3" s="24"/>
      <c r="N3" s="25"/>
    </row>
    <row r="4" customFormat="1" ht="26" spans="1:14">
      <c r="A4" s="26"/>
      <c r="B4" s="26"/>
      <c r="C4" s="26"/>
      <c r="D4" s="26"/>
      <c r="E4" s="26"/>
      <c r="F4" s="26"/>
      <c r="G4" s="20" t="s">
        <v>22</v>
      </c>
      <c r="H4" s="20" t="s">
        <v>20</v>
      </c>
      <c r="I4" s="21" t="s">
        <v>21</v>
      </c>
      <c r="J4" s="22">
        <v>200</v>
      </c>
      <c r="K4" s="20">
        <v>0.55</v>
      </c>
      <c r="L4" s="23">
        <f t="shared" ref="L4:L22" si="0">J4*K4</f>
        <v>110</v>
      </c>
      <c r="M4" s="24"/>
      <c r="N4" s="25"/>
    </row>
    <row r="5" customFormat="1" ht="26" spans="1:14">
      <c r="A5" s="26"/>
      <c r="B5" s="26"/>
      <c r="C5" s="26"/>
      <c r="D5" s="26"/>
      <c r="E5" s="26"/>
      <c r="F5" s="26"/>
      <c r="G5" s="20" t="s">
        <v>23</v>
      </c>
      <c r="H5" s="20" t="s">
        <v>20</v>
      </c>
      <c r="I5" s="21" t="s">
        <v>21</v>
      </c>
      <c r="J5" s="22">
        <v>200</v>
      </c>
      <c r="K5" s="20">
        <v>0.55</v>
      </c>
      <c r="L5" s="23">
        <f t="shared" si="0"/>
        <v>110</v>
      </c>
      <c r="M5" s="24"/>
      <c r="N5" s="25"/>
    </row>
    <row r="6" customFormat="1" ht="26" spans="1:14">
      <c r="A6" s="26"/>
      <c r="B6" s="26"/>
      <c r="C6" s="26"/>
      <c r="D6" s="26"/>
      <c r="E6" s="26"/>
      <c r="F6" s="26"/>
      <c r="G6" s="20" t="s">
        <v>24</v>
      </c>
      <c r="H6" s="20" t="s">
        <v>20</v>
      </c>
      <c r="I6" s="21" t="s">
        <v>21</v>
      </c>
      <c r="J6" s="22">
        <v>150</v>
      </c>
      <c r="K6" s="20">
        <v>0.55</v>
      </c>
      <c r="L6" s="23">
        <f t="shared" si="0"/>
        <v>82.5</v>
      </c>
      <c r="M6" s="24"/>
      <c r="N6" s="25"/>
    </row>
    <row r="7" customFormat="1" ht="16.5" spans="1:14">
      <c r="A7" s="26"/>
      <c r="B7" s="26"/>
      <c r="C7" s="26"/>
      <c r="D7" s="26"/>
      <c r="E7" s="26"/>
      <c r="F7" s="26"/>
      <c r="G7" s="20" t="s">
        <v>19</v>
      </c>
      <c r="H7" s="20" t="s">
        <v>20</v>
      </c>
      <c r="I7" s="21" t="s">
        <v>25</v>
      </c>
      <c r="J7" s="22">
        <v>250</v>
      </c>
      <c r="K7" s="20">
        <v>0.05</v>
      </c>
      <c r="L7" s="23">
        <f t="shared" si="0"/>
        <v>12.5</v>
      </c>
      <c r="M7" s="24"/>
      <c r="N7" s="25"/>
    </row>
    <row r="8" customFormat="1" ht="16.5" spans="1:14">
      <c r="A8" s="26"/>
      <c r="B8" s="26"/>
      <c r="C8" s="26"/>
      <c r="D8" s="26"/>
      <c r="E8" s="26"/>
      <c r="F8" s="26"/>
      <c r="G8" s="20" t="s">
        <v>22</v>
      </c>
      <c r="H8" s="20" t="s">
        <v>20</v>
      </c>
      <c r="I8" s="21" t="s">
        <v>25</v>
      </c>
      <c r="J8" s="22">
        <v>200</v>
      </c>
      <c r="K8" s="20">
        <v>0.05</v>
      </c>
      <c r="L8" s="23">
        <f t="shared" si="0"/>
        <v>10</v>
      </c>
      <c r="M8" s="24"/>
      <c r="N8" s="25"/>
    </row>
    <row r="9" customFormat="1" ht="16.5" spans="1:14">
      <c r="A9" s="26"/>
      <c r="B9" s="26"/>
      <c r="C9" s="26"/>
      <c r="D9" s="26"/>
      <c r="E9" s="26"/>
      <c r="F9" s="26"/>
      <c r="G9" s="20" t="s">
        <v>23</v>
      </c>
      <c r="H9" s="20" t="s">
        <v>20</v>
      </c>
      <c r="I9" s="21" t="s">
        <v>25</v>
      </c>
      <c r="J9" s="22">
        <v>200</v>
      </c>
      <c r="K9" s="20">
        <v>0.05</v>
      </c>
      <c r="L9" s="23">
        <f t="shared" si="0"/>
        <v>10</v>
      </c>
      <c r="M9" s="24"/>
      <c r="N9" s="25"/>
    </row>
    <row r="10" customFormat="1" ht="16.5" spans="1:14">
      <c r="A10" s="26"/>
      <c r="B10" s="26"/>
      <c r="C10" s="26"/>
      <c r="D10" s="26"/>
      <c r="E10" s="26"/>
      <c r="F10" s="26"/>
      <c r="G10" s="20" t="s">
        <v>24</v>
      </c>
      <c r="H10" s="20" t="s">
        <v>20</v>
      </c>
      <c r="I10" s="21" t="s">
        <v>25</v>
      </c>
      <c r="J10" s="22">
        <v>150</v>
      </c>
      <c r="K10" s="20">
        <v>0.05</v>
      </c>
      <c r="L10" s="23">
        <f t="shared" si="0"/>
        <v>7.5</v>
      </c>
      <c r="M10" s="24"/>
      <c r="N10" s="25"/>
    </row>
    <row r="11" customFormat="1" ht="26" spans="1:14">
      <c r="A11" s="26"/>
      <c r="B11" s="26"/>
      <c r="C11" s="26"/>
      <c r="D11" s="26"/>
      <c r="E11" s="26"/>
      <c r="F11" s="26"/>
      <c r="G11" s="20" t="s">
        <v>19</v>
      </c>
      <c r="H11" s="20" t="s">
        <v>20</v>
      </c>
      <c r="I11" s="21" t="s">
        <v>26</v>
      </c>
      <c r="J11" s="27">
        <v>500</v>
      </c>
      <c r="K11" s="20">
        <v>0.07</v>
      </c>
      <c r="L11" s="23">
        <f t="shared" si="0"/>
        <v>35</v>
      </c>
      <c r="M11" s="24"/>
      <c r="N11" s="25"/>
    </row>
    <row r="12" customFormat="1" ht="26" spans="1:14">
      <c r="A12" s="26"/>
      <c r="B12" s="26"/>
      <c r="C12" s="26"/>
      <c r="D12" s="26"/>
      <c r="E12" s="26"/>
      <c r="F12" s="26"/>
      <c r="G12" s="20" t="s">
        <v>22</v>
      </c>
      <c r="H12" s="20" t="s">
        <v>20</v>
      </c>
      <c r="I12" s="21" t="s">
        <v>26</v>
      </c>
      <c r="J12" s="27">
        <v>400</v>
      </c>
      <c r="K12" s="20">
        <v>0.07</v>
      </c>
      <c r="L12" s="23">
        <f t="shared" si="0"/>
        <v>28</v>
      </c>
      <c r="M12" s="24"/>
      <c r="N12" s="25"/>
    </row>
    <row r="13" customFormat="1" ht="26" spans="1:14">
      <c r="A13" s="26"/>
      <c r="B13" s="26"/>
      <c r="C13" s="26"/>
      <c r="D13" s="26"/>
      <c r="E13" s="26"/>
      <c r="F13" s="26"/>
      <c r="G13" s="20" t="s">
        <v>23</v>
      </c>
      <c r="H13" s="20" t="s">
        <v>20</v>
      </c>
      <c r="I13" s="21" t="s">
        <v>26</v>
      </c>
      <c r="J13" s="27">
        <v>400</v>
      </c>
      <c r="K13" s="20">
        <v>0.07</v>
      </c>
      <c r="L13" s="23">
        <f t="shared" si="0"/>
        <v>28</v>
      </c>
      <c r="M13" s="24"/>
      <c r="N13" s="25"/>
    </row>
    <row r="14" customFormat="1" ht="26" spans="1:14">
      <c r="A14" s="26"/>
      <c r="B14" s="26"/>
      <c r="C14" s="26"/>
      <c r="D14" s="26"/>
      <c r="E14" s="26"/>
      <c r="F14" s="26"/>
      <c r="G14" s="20" t="s">
        <v>24</v>
      </c>
      <c r="H14" s="20" t="s">
        <v>20</v>
      </c>
      <c r="I14" s="21" t="s">
        <v>26</v>
      </c>
      <c r="J14" s="27">
        <v>300</v>
      </c>
      <c r="K14" s="20">
        <v>0.07</v>
      </c>
      <c r="L14" s="23">
        <f t="shared" si="0"/>
        <v>21</v>
      </c>
      <c r="M14" s="24"/>
      <c r="N14" s="25"/>
    </row>
    <row r="15" customFormat="1" ht="26" spans="1:14">
      <c r="A15" s="26"/>
      <c r="B15" s="26"/>
      <c r="C15" s="26"/>
      <c r="D15" s="26"/>
      <c r="E15" s="26"/>
      <c r="F15" s="26"/>
      <c r="G15" s="20" t="s">
        <v>27</v>
      </c>
      <c r="H15" s="20" t="s">
        <v>20</v>
      </c>
      <c r="I15" s="21" t="s">
        <v>28</v>
      </c>
      <c r="J15" s="22">
        <v>680</v>
      </c>
      <c r="K15" s="20">
        <v>0.12</v>
      </c>
      <c r="L15" s="23">
        <f t="shared" si="0"/>
        <v>81.6</v>
      </c>
      <c r="M15" s="24"/>
      <c r="N15" s="25"/>
    </row>
    <row r="16" customFormat="1" ht="26" spans="1:14">
      <c r="A16" s="26"/>
      <c r="B16" s="26"/>
      <c r="C16" s="26"/>
      <c r="D16" s="26"/>
      <c r="E16" s="19">
        <v>16092</v>
      </c>
      <c r="F16" s="26"/>
      <c r="G16" s="20" t="s">
        <v>29</v>
      </c>
      <c r="H16" s="20" t="s">
        <v>20</v>
      </c>
      <c r="I16" s="21" t="s">
        <v>21</v>
      </c>
      <c r="J16" s="22">
        <v>225</v>
      </c>
      <c r="K16" s="20">
        <v>0.55</v>
      </c>
      <c r="L16" s="23">
        <f t="shared" si="0"/>
        <v>123.75</v>
      </c>
      <c r="M16" s="24"/>
      <c r="N16" s="25"/>
    </row>
    <row r="17" customFormat="1" ht="26" spans="1:14">
      <c r="A17" s="26"/>
      <c r="B17" s="26"/>
      <c r="C17" s="26"/>
      <c r="D17" s="26"/>
      <c r="E17" s="26"/>
      <c r="F17" s="26"/>
      <c r="G17" s="20" t="s">
        <v>30</v>
      </c>
      <c r="H17" s="20" t="s">
        <v>20</v>
      </c>
      <c r="I17" s="21" t="s">
        <v>21</v>
      </c>
      <c r="J17" s="22">
        <v>177</v>
      </c>
      <c r="K17" s="20">
        <v>0.55</v>
      </c>
      <c r="L17" s="23">
        <f t="shared" si="0"/>
        <v>97.35</v>
      </c>
      <c r="M17" s="24"/>
      <c r="N17" s="25"/>
    </row>
    <row r="18" customFormat="1" ht="16.5" spans="1:14">
      <c r="A18" s="26"/>
      <c r="B18" s="26"/>
      <c r="C18" s="26"/>
      <c r="D18" s="26"/>
      <c r="E18" s="26"/>
      <c r="F18" s="26"/>
      <c r="G18" s="20" t="s">
        <v>29</v>
      </c>
      <c r="H18" s="20" t="s">
        <v>31</v>
      </c>
      <c r="I18" s="21" t="s">
        <v>25</v>
      </c>
      <c r="J18" s="22">
        <v>225</v>
      </c>
      <c r="K18" s="20">
        <v>0.05</v>
      </c>
      <c r="L18" s="23">
        <f t="shared" si="0"/>
        <v>11.25</v>
      </c>
      <c r="M18" s="24"/>
      <c r="N18" s="25"/>
    </row>
    <row r="19" customFormat="1" ht="16.5" spans="1:14">
      <c r="A19" s="26"/>
      <c r="B19" s="26"/>
      <c r="C19" s="26"/>
      <c r="D19" s="26"/>
      <c r="E19" s="26"/>
      <c r="F19" s="26"/>
      <c r="G19" s="20" t="s">
        <v>30</v>
      </c>
      <c r="H19" s="20" t="s">
        <v>32</v>
      </c>
      <c r="I19" s="21" t="s">
        <v>25</v>
      </c>
      <c r="J19" s="22">
        <v>177</v>
      </c>
      <c r="K19" s="20">
        <v>0.05</v>
      </c>
      <c r="L19" s="23">
        <f t="shared" si="0"/>
        <v>8.85</v>
      </c>
      <c r="M19" s="24"/>
      <c r="N19" s="25"/>
    </row>
    <row r="20" customFormat="1" ht="26" spans="1:14">
      <c r="A20" s="26"/>
      <c r="B20" s="26"/>
      <c r="C20" s="26"/>
      <c r="D20" s="26"/>
      <c r="E20" s="26"/>
      <c r="F20" s="26"/>
      <c r="G20" s="20" t="s">
        <v>29</v>
      </c>
      <c r="H20" s="20" t="s">
        <v>31</v>
      </c>
      <c r="I20" s="21" t="s">
        <v>26</v>
      </c>
      <c r="J20" s="22">
        <f>2*225</f>
        <v>450</v>
      </c>
      <c r="K20" s="20">
        <v>0.07</v>
      </c>
      <c r="L20" s="23">
        <f t="shared" si="0"/>
        <v>31.5</v>
      </c>
      <c r="M20" s="24"/>
      <c r="N20" s="25"/>
    </row>
    <row r="21" customFormat="1" ht="26" spans="1:14">
      <c r="A21" s="26"/>
      <c r="B21" s="26"/>
      <c r="C21" s="26"/>
      <c r="D21" s="26"/>
      <c r="E21" s="26"/>
      <c r="F21" s="26"/>
      <c r="G21" s="20" t="s">
        <v>30</v>
      </c>
      <c r="H21" s="20" t="s">
        <v>32</v>
      </c>
      <c r="I21" s="21" t="s">
        <v>26</v>
      </c>
      <c r="J21" s="22">
        <f>2*177</f>
        <v>354</v>
      </c>
      <c r="K21" s="20">
        <v>0.07</v>
      </c>
      <c r="L21" s="23">
        <f t="shared" si="0"/>
        <v>24.78</v>
      </c>
      <c r="M21" s="24"/>
      <c r="N21" s="25"/>
    </row>
    <row r="22" customFormat="1" ht="26" spans="1:14">
      <c r="A22" s="28"/>
      <c r="B22" s="28"/>
      <c r="C22" s="28"/>
      <c r="D22" s="28"/>
      <c r="E22" s="28"/>
      <c r="F22" s="28"/>
      <c r="G22" s="20" t="s">
        <v>33</v>
      </c>
      <c r="H22" s="20" t="s">
        <v>20</v>
      </c>
      <c r="I22" s="21" t="s">
        <v>28</v>
      </c>
      <c r="J22" s="22">
        <v>360</v>
      </c>
      <c r="K22" s="20">
        <v>0.12</v>
      </c>
      <c r="L22" s="23">
        <f t="shared" si="0"/>
        <v>43.2</v>
      </c>
      <c r="M22" s="24"/>
      <c r="N22" s="25"/>
    </row>
    <row r="23" customFormat="1" ht="16.5" spans="1:14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</row>
    <row r="24" customFormat="1" ht="15" spans="1:14">
      <c r="A24" s="29" t="s">
        <v>34</v>
      </c>
      <c r="B24" s="30"/>
      <c r="C24" s="30"/>
      <c r="D24" s="30"/>
      <c r="E24" s="30"/>
      <c r="F24" s="30"/>
      <c r="G24" s="30"/>
      <c r="H24" s="30"/>
      <c r="I24" s="30"/>
      <c r="J24" s="31">
        <f>SUM(J3:J23)</f>
        <v>5848</v>
      </c>
      <c r="K24" s="32"/>
      <c r="L24" s="33">
        <f>SUM(L3:L23)</f>
        <v>1014.28</v>
      </c>
      <c r="M24" s="34"/>
      <c r="N24" s="35"/>
    </row>
    <row r="25" customFormat="1" ht="21" customHeight="1" spans="1:14">
      <c r="A25" s="36"/>
      <c r="B25" s="36"/>
      <c r="C25" s="36"/>
      <c r="D25" s="36"/>
      <c r="E25" s="36"/>
      <c r="F25" s="36"/>
      <c r="G25" s="37"/>
      <c r="H25" s="36"/>
      <c r="I25" s="36"/>
      <c r="J25" s="38"/>
      <c r="K25" s="2"/>
      <c r="L25" s="4"/>
      <c r="M25" s="39"/>
    </row>
    <row r="26" ht="23" spans="1:14">
      <c r="A26" s="40" t="s">
        <v>35</v>
      </c>
      <c r="B26" s="40"/>
      <c r="C26" s="40"/>
      <c r="D26" s="40"/>
      <c r="E26" s="40"/>
      <c r="F26" s="40"/>
      <c r="G26" s="41"/>
      <c r="H26" s="40"/>
      <c r="I26" s="40"/>
      <c r="J26" s="42"/>
    </row>
    <row r="27" s="2" customFormat="1" ht="45" customHeight="1" spans="1:14">
      <c r="A27" s="43" t="s">
        <v>36</v>
      </c>
      <c r="B27" s="43" t="s">
        <v>37</v>
      </c>
      <c r="C27" s="43" t="s">
        <v>1</v>
      </c>
      <c r="D27" s="43" t="s">
        <v>38</v>
      </c>
      <c r="E27" s="43" t="s">
        <v>39</v>
      </c>
      <c r="F27" s="43" t="s">
        <v>40</v>
      </c>
      <c r="G27" s="44" t="s">
        <v>41</v>
      </c>
      <c r="H27" s="16" t="s">
        <v>42</v>
      </c>
      <c r="I27" s="43" t="s">
        <v>43</v>
      </c>
      <c r="J27" s="45" t="s">
        <v>44</v>
      </c>
      <c r="L27" s="4"/>
    </row>
    <row r="28" s="2" customFormat="1" ht="34" customHeight="1" spans="1:14">
      <c r="A28" s="46">
        <v>1</v>
      </c>
      <c r="B28" s="47"/>
      <c r="C28" s="46" t="s">
        <v>45</v>
      </c>
      <c r="D28" s="48" t="s">
        <v>46</v>
      </c>
      <c r="E28" s="48" t="s">
        <v>47</v>
      </c>
      <c r="F28" s="46" t="s">
        <v>48</v>
      </c>
      <c r="G28" s="49" t="s">
        <v>49</v>
      </c>
      <c r="H28" s="46">
        <f>J24</f>
        <v>5848</v>
      </c>
      <c r="I28" s="50">
        <f>L24</f>
        <v>1014.28</v>
      </c>
      <c r="J28" s="51"/>
      <c r="K28" s="3"/>
      <c r="L28" s="4"/>
    </row>
  </sheetData>
  <autoFilter xmlns:etc="http://www.wps.cn/officeDocument/2017/etCustomData" ref="A2:N24" etc:filterBottomFollowUsedRange="0">
    <extLst/>
  </autoFilter>
  <mergeCells count="10">
    <mergeCell ref="A1:L1"/>
    <mergeCell ref="A24:I24"/>
    <mergeCell ref="A26:J26"/>
    <mergeCell ref="A3:A22"/>
    <mergeCell ref="B3:B22"/>
    <mergeCell ref="C3:C22"/>
    <mergeCell ref="D3:D22"/>
    <mergeCell ref="E3:E15"/>
    <mergeCell ref="E16:E22"/>
    <mergeCell ref="F3:F22"/>
  </mergeCells>
  <conditionalFormatting sqref="E3:E22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2025-12-23T11:51:56Z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897EC8C509524A489132C8BC52E8FBEA_13</vt:lpwstr>
  </property>
  <property fmtid="{D5CDD505-2E9C-101B-9397-08002B2CF9AE}" pid="4" name="CalculationRule">
    <vt:i4>0</vt:i4>
  </property>
</Properties>
</file>