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<sst xmlns="http://schemas.openxmlformats.org/spreadsheetml/2006/main" count="164" uniqueCount="105">
  <si>
    <t>广东木森对账单-Recall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</si>
  <si>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</si>
  <si>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</si>
  <si>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</si>
  <si>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</si>
  <si>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</si>
  <si>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</si>
  <si>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</si>
  <si>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</si>
  <si>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</si>
  <si>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</si>
  <si>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</si>
  <si>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</si>
  <si>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</si>
  <si>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</si>
  <si>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广东木森日用品有限公司</t>
  </si>
  <si>
    <t>AppleHong</t>
  </si>
  <si>
    <t>RC-107908
采购单号
ESAA243</t>
  </si>
  <si>
    <t>12694-04/12762-04</t>
  </si>
  <si>
    <t>RMSZH0160</t>
  </si>
  <si>
    <t>1535/455/990/02</t>
  </si>
  <si>
    <t>玻璃</t>
  </si>
  <si>
    <t>ZHRFS24013 14标RFID贴纸45*35mm可移</t>
  </si>
  <si>
    <t>ESAA243</t>
  </si>
  <si>
    <t>1535/455/990/03</t>
  </si>
  <si>
    <t>RC-109481
采购单号
ESZAA-H242</t>
  </si>
  <si>
    <t>/</t>
  </si>
  <si>
    <t>RMSZH0161</t>
  </si>
  <si>
    <t>ZHSKR25011  空白牛皮纸圆形贴纸（不可移）25mm</t>
  </si>
  <si>
    <t>ESZAA-H242</t>
  </si>
  <si>
    <t>RC-109750
采购单号
ESAA242</t>
  </si>
  <si>
    <t>PO-11918</t>
  </si>
  <si>
    <t>RMSZH0162，重做</t>
  </si>
  <si>
    <t>7600-428-080-99</t>
  </si>
  <si>
    <t>Bottle</t>
  </si>
  <si>
    <t>14标贴纸45*35mm可移（非RFID）</t>
  </si>
  <si>
    <t>ESAA242</t>
  </si>
  <si>
    <t>PO-11919</t>
  </si>
  <si>
    <t>7600-439-080-99</t>
  </si>
  <si>
    <t>RC-110386
采购单号
ESZAA-H242</t>
  </si>
  <si>
    <t>RMSZH0163</t>
  </si>
  <si>
    <t>采购单号
ESZAA-H242</t>
  </si>
  <si>
    <t>RC-111235
采购单号
ESAA241</t>
  </si>
  <si>
    <t>PO-11667 11668</t>
  </si>
  <si>
    <t>RMSZH0164</t>
  </si>
  <si>
    <t>6204-309-700-99</t>
  </si>
  <si>
    <t>100%相思木甜品叉六件套</t>
  </si>
  <si>
    <t>ESAA241</t>
  </si>
  <si>
    <t>PO-11669 11670</t>
  </si>
  <si>
    <t>6205-311-700-99</t>
  </si>
  <si>
    <t>PO-11673</t>
  </si>
  <si>
    <t>6288-042-700-99</t>
  </si>
  <si>
    <t>相思木六边形糖果盒</t>
  </si>
  <si>
    <t>PO-11672</t>
  </si>
  <si>
    <t>6288-428-700-99</t>
  </si>
  <si>
    <t>RC-111543
采购单号
ESAA241</t>
  </si>
  <si>
    <t>PO#11667,11668</t>
  </si>
  <si>
    <t>RMSZH0165</t>
  </si>
  <si>
    <t>6204/309</t>
  </si>
  <si>
    <t>叉子</t>
  </si>
  <si>
    <t>ZHCBB25013 盒子 340*315mm</t>
  </si>
  <si>
    <t>PO#11669,11670</t>
  </si>
  <si>
    <t>6205/311</t>
  </si>
  <si>
    <t>筷子+筷子座</t>
  </si>
  <si>
    <t>ZHCBB25014 盒子 220*298mm</t>
  </si>
  <si>
    <t>S25120647
采购单号
ESAA241</t>
  </si>
  <si>
    <t>RMSZH0167，补单</t>
  </si>
  <si>
    <t>S25111295
采购单号
ESAA245</t>
  </si>
  <si>
    <t>16189-04</t>
  </si>
  <si>
    <t>RMSZH0166</t>
  </si>
  <si>
    <t>8251/217/052/01</t>
  </si>
  <si>
    <t>玻璃罐勺子</t>
  </si>
  <si>
    <t>ESAA245</t>
  </si>
  <si>
    <t>8251/217/052/02</t>
  </si>
  <si>
    <t>16190-04</t>
  </si>
  <si>
    <t>8251/715/052/99</t>
  </si>
  <si>
    <t>S25120570
采购单号
ESAA241</t>
  </si>
  <si>
    <t>ZHTZ25010 警告标签51.7*50mm 可移</t>
  </si>
  <si>
    <t>S25120612
采购单号
ESAA247</t>
  </si>
  <si>
    <t>19690-04</t>
  </si>
  <si>
    <t>RMSZH0168</t>
  </si>
  <si>
    <t>2274/479/052/99</t>
  </si>
  <si>
    <t>剪刀</t>
  </si>
  <si>
    <t>ESAA247</t>
  </si>
  <si>
    <t>S25120647
采购单号
ESAA248</t>
  </si>
  <si>
    <t>PO19783</t>
  </si>
  <si>
    <t>RMSZH0169</t>
  </si>
  <si>
    <t>ESAA248</t>
  </si>
  <si>
    <t>PO19784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</si>
  <si>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</si>
  <si>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</si>
  <si>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</si>
  <si>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</si>
  <si>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</si>
  <si>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</si>
  <si>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</si>
  <si>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</si>
  <si>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</si>
  <si>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</si>
  <si>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</si>
  <si>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广东木森</t>
  </si>
  <si>
    <t>贴纸</t>
  </si>
  <si>
    <t>无</t>
  </si>
  <si>
    <t>张，不要写pcs</t>
  </si>
  <si>
    <t>ESAA243/ESZAA-H242/ESAA242/ESZA-H242/ESAA241/ESAA245/ESAA241/ESAA247/ESAA248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</si>
</sst>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</numFmts>
  <fonts count="29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Calibri"/>
      <charset val="134"/>
    </font>
    <font>
      <sz val="10"/>
      <name val="宋体"/>
      <charset val="134"/>
    </font>
    <font>
      <sz val="9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9" fontId="5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9" fontId="5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/>
    </xf>
    <xf numFmtId="178" fontId="5" fillId="2" borderId="8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zoomScale="85" zoomScaleNormal="85" workbookViewId="0">
      <pane ySplit="2" topLeftCell="A7" activePane="bottomLeft" state="frozen"/>
      <selection/>
      <selection pane="bottomLeft" activeCell="J15" sqref="J15:J24"/>
    </sheetView>
  </sheetViews>
  <sheetFormatPr defaultColWidth="9" defaultRowHeight="14.5"/>
  <cols>
    <col min="1" max="1" width="13.7909090909091" style="4" customWidth="1"/>
    <col min="2" max="2" width="11.5454545454545" style="4" customWidth="1"/>
    <col min="3" max="3" width="13.3727272727273" style="4" customWidth="1"/>
    <col min="4" max="4" width="21.7090909090909" style="4" customWidth="1"/>
    <col min="5" max="5" width="12.8272727272727" style="4" customWidth="1"/>
    <col min="6" max="6" width="13.0454545454545" style="4" customWidth="1"/>
    <col min="7" max="7" width="19.0363636363636" style="6" customWidth="1"/>
    <col min="8" max="8" width="17.4363636363636" style="4" customWidth="1"/>
    <col min="9" max="9" width="47.2727272727273" style="4" customWidth="1"/>
    <col min="10" max="10" width="19.9909090909091" style="7" customWidth="1"/>
    <col min="11" max="11" width="11.4363636363636" style="4" customWidth="1"/>
    <col min="12" max="12" width="15.3909090909091" style="7" customWidth="1"/>
    <col min="13" max="13" width="13.8909090909091" style="4" customWidth="1"/>
    <col min="14" max="16384" width="9" style="4"/>
  </cols>
  <sheetData>
    <row r="1" spans="1:14">
      <c r="A1" s="8" t="s">
        <v>0</v>
      </c>
      <c r="B1" s="8"/>
      <c r="C1" s="8"/>
      <c r="D1" s="8"/>
      <c r="E1" s="8"/>
      <c r="F1" s="8"/>
      <c r="G1" s="9"/>
      <c r="H1" s="8"/>
      <c r="I1" s="8"/>
      <c r="J1" s="10"/>
      <c r="K1" s="8"/>
      <c r="L1" s="10"/>
    </row>
    <row r="2" s="1" customFormat="1" spans="1:14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3" t="s">
        <v>7</v>
      </c>
      <c r="H2" s="14" t="s">
        <v>8</v>
      </c>
      <c r="I2" s="15" t="s">
        <v>9</v>
      </c>
      <c r="J2" s="16" t="s">
        <v>10</v>
      </c>
      <c r="K2" s="17" t="s">
        <v>11</v>
      </c>
      <c r="L2" s="18" t="s">
        <v>12</v>
      </c>
      <c r="M2" s="8" t="s">
        <v>13</v>
      </c>
      <c r="N2" s="8" t="s">
        <v>14</v>
      </c>
    </row>
    <row r="3" s="2" customFormat="1" spans="1:14">
      <c r="A3" s="19" t="s">
        <v>15</v>
      </c>
      <c r="B3" s="20">
        <v>45947</v>
      </c>
      <c r="C3" s="21" t="s">
        <v>16</v>
      </c>
      <c r="D3" s="19" t="s">
        <v>17</v>
      </c>
      <c r="E3" s="22" t="s">
        <v>18</v>
      </c>
      <c r="F3" s="21" t="s">
        <v>19</v>
      </c>
      <c r="G3" s="21" t="s">
        <v>20</v>
      </c>
      <c r="H3" s="23" t="s">
        <v>21</v>
      </c>
      <c r="I3" s="21" t="s">
        <v>22</v>
      </c>
      <c r="J3" s="24">
        <v>3650</v>
      </c>
      <c r="K3" s="25">
        <v>0.44</v>
      </c>
      <c r="L3" s="25">
        <f>K3*J3</f>
        <v>1606</v>
      </c>
      <c r="M3" s="26" t="s">
        <v>23</v>
      </c>
      <c r="N3" s="27"/>
    </row>
    <row r="4" s="2" customFormat="1" ht="28" customHeight="1" spans="1:14">
      <c r="A4" s="19"/>
      <c r="B4" s="20"/>
      <c r="C4" s="21"/>
      <c r="D4" s="19"/>
      <c r="E4" s="28"/>
      <c r="F4" s="21"/>
      <c r="G4" s="21" t="s">
        <v>24</v>
      </c>
      <c r="H4" s="29"/>
      <c r="I4" s="21" t="s">
        <v>22</v>
      </c>
      <c r="J4" s="24">
        <v>1650</v>
      </c>
      <c r="K4" s="25">
        <v>0.44</v>
      </c>
      <c r="L4" s="25">
        <f t="shared" ref="L4:L18" si="0">K4*J4</f>
        <v>726</v>
      </c>
      <c r="M4" s="30"/>
      <c r="N4" s="27"/>
    </row>
    <row r="5" s="2" customFormat="1" ht="43.5" spans="1:14">
      <c r="A5" s="19" t="s">
        <v>15</v>
      </c>
      <c r="B5" s="20">
        <v>45943</v>
      </c>
      <c r="C5" s="21" t="s">
        <v>16</v>
      </c>
      <c r="D5" s="19" t="s">
        <v>25</v>
      </c>
      <c r="E5" s="22" t="s">
        <v>26</v>
      </c>
      <c r="F5" s="21" t="s">
        <v>27</v>
      </c>
      <c r="G5" s="21" t="s">
        <v>26</v>
      </c>
      <c r="H5" s="23" t="s">
        <v>21</v>
      </c>
      <c r="I5" s="21" t="s">
        <v>28</v>
      </c>
      <c r="J5" s="24">
        <v>5250</v>
      </c>
      <c r="K5" s="25">
        <v>0.08</v>
      </c>
      <c r="L5" s="25">
        <f t="shared" si="0"/>
        <v>420</v>
      </c>
      <c r="M5" s="30" t="s">
        <v>29</v>
      </c>
      <c r="N5" s="27"/>
    </row>
    <row r="6" s="2" customFormat="1" spans="1:14">
      <c r="A6" s="19" t="s">
        <v>15</v>
      </c>
      <c r="B6" s="20">
        <v>45944</v>
      </c>
      <c r="C6" s="21" t="s">
        <v>16</v>
      </c>
      <c r="D6" s="19" t="s">
        <v>30</v>
      </c>
      <c r="E6" s="21" t="s">
        <v>31</v>
      </c>
      <c r="F6" s="21" t="s">
        <v>32</v>
      </c>
      <c r="G6" s="21" t="s">
        <v>33</v>
      </c>
      <c r="H6" s="22" t="s">
        <v>34</v>
      </c>
      <c r="I6" s="21" t="s">
        <v>35</v>
      </c>
      <c r="J6" s="24">
        <v>2700</v>
      </c>
      <c r="K6" s="25">
        <v>0.1</v>
      </c>
      <c r="L6" s="25">
        <f t="shared" si="0"/>
        <v>270</v>
      </c>
      <c r="M6" s="26" t="s">
        <v>36</v>
      </c>
      <c r="N6" s="27"/>
    </row>
    <row r="7" s="2" customFormat="1" spans="1:14">
      <c r="A7" s="19"/>
      <c r="B7" s="20"/>
      <c r="C7" s="21"/>
      <c r="D7" s="19"/>
      <c r="E7" s="22" t="s">
        <v>37</v>
      </c>
      <c r="F7" s="21"/>
      <c r="G7" s="21" t="s">
        <v>38</v>
      </c>
      <c r="H7" s="31"/>
      <c r="I7" s="21" t="s">
        <v>35</v>
      </c>
      <c r="J7" s="24">
        <v>2700</v>
      </c>
      <c r="K7" s="25">
        <v>0.1</v>
      </c>
      <c r="L7" s="25">
        <f t="shared" si="0"/>
        <v>270</v>
      </c>
      <c r="M7" s="30"/>
      <c r="N7" s="27"/>
    </row>
    <row r="8" s="2" customFormat="1" ht="43.5" spans="1:14">
      <c r="A8" s="19" t="s">
        <v>15</v>
      </c>
      <c r="B8" s="20">
        <v>45950</v>
      </c>
      <c r="C8" s="21" t="s">
        <v>16</v>
      </c>
      <c r="D8" s="19" t="s">
        <v>39</v>
      </c>
      <c r="E8" s="22" t="s">
        <v>26</v>
      </c>
      <c r="F8" s="21" t="s">
        <v>40</v>
      </c>
      <c r="G8" s="21" t="s">
        <v>26</v>
      </c>
      <c r="H8" s="23" t="s">
        <v>21</v>
      </c>
      <c r="I8" s="21" t="s">
        <v>28</v>
      </c>
      <c r="J8" s="24">
        <v>5250</v>
      </c>
      <c r="K8" s="25">
        <v>0.08</v>
      </c>
      <c r="L8" s="25">
        <f t="shared" si="0"/>
        <v>420</v>
      </c>
      <c r="M8" s="32" t="s">
        <v>41</v>
      </c>
      <c r="N8" s="27"/>
    </row>
    <row r="9" s="2" customFormat="1" spans="1:14">
      <c r="A9" s="19" t="s">
        <v>15</v>
      </c>
      <c r="B9" s="20">
        <v>45957</v>
      </c>
      <c r="C9" s="21" t="s">
        <v>16</v>
      </c>
      <c r="D9" s="19" t="s">
        <v>42</v>
      </c>
      <c r="E9" s="21" t="s">
        <v>43</v>
      </c>
      <c r="F9" s="21" t="s">
        <v>44</v>
      </c>
      <c r="G9" s="21" t="s">
        <v>45</v>
      </c>
      <c r="H9" s="19" t="s">
        <v>46</v>
      </c>
      <c r="I9" s="21" t="s">
        <v>22</v>
      </c>
      <c r="J9" s="24">
        <v>1350</v>
      </c>
      <c r="K9" s="25">
        <v>0.44</v>
      </c>
      <c r="L9" s="25">
        <f t="shared" si="0"/>
        <v>594</v>
      </c>
      <c r="M9" s="26" t="s">
        <v>47</v>
      </c>
      <c r="N9" s="27"/>
    </row>
    <row r="10" s="2" customFormat="1" spans="1:14">
      <c r="A10" s="19"/>
      <c r="B10" s="20"/>
      <c r="C10" s="21"/>
      <c r="D10" s="19"/>
      <c r="E10" s="21" t="s">
        <v>48</v>
      </c>
      <c r="F10" s="21"/>
      <c r="G10" s="21" t="s">
        <v>49</v>
      </c>
      <c r="H10" s="19"/>
      <c r="I10" s="21" t="s">
        <v>22</v>
      </c>
      <c r="J10" s="24">
        <v>1650</v>
      </c>
      <c r="K10" s="25">
        <v>0.44</v>
      </c>
      <c r="L10" s="25">
        <f t="shared" si="0"/>
        <v>726</v>
      </c>
      <c r="M10" s="26"/>
      <c r="N10" s="27"/>
    </row>
    <row r="11" s="2" customFormat="1" spans="1:14">
      <c r="A11" s="19"/>
      <c r="B11" s="20"/>
      <c r="C11" s="21"/>
      <c r="D11" s="19"/>
      <c r="E11" s="21" t="s">
        <v>50</v>
      </c>
      <c r="F11" s="21"/>
      <c r="G11" s="21" t="s">
        <v>51</v>
      </c>
      <c r="H11" s="21" t="s">
        <v>52</v>
      </c>
      <c r="I11" s="21" t="s">
        <v>22</v>
      </c>
      <c r="J11" s="24">
        <v>550</v>
      </c>
      <c r="K11" s="25">
        <v>0.44</v>
      </c>
      <c r="L11" s="25">
        <f t="shared" si="0"/>
        <v>242</v>
      </c>
      <c r="M11" s="26"/>
      <c r="N11" s="27"/>
    </row>
    <row r="12" s="2" customFormat="1" spans="1:14">
      <c r="A12" s="19"/>
      <c r="B12" s="20"/>
      <c r="C12" s="21"/>
      <c r="D12" s="19"/>
      <c r="E12" s="19" t="s">
        <v>53</v>
      </c>
      <c r="F12" s="21"/>
      <c r="G12" s="21" t="s">
        <v>54</v>
      </c>
      <c r="H12" s="21"/>
      <c r="I12" s="21" t="s">
        <v>22</v>
      </c>
      <c r="J12" s="24">
        <v>350</v>
      </c>
      <c r="K12" s="25">
        <v>0.44</v>
      </c>
      <c r="L12" s="25">
        <f t="shared" si="0"/>
        <v>154</v>
      </c>
      <c r="M12" s="26"/>
      <c r="N12" s="27"/>
    </row>
    <row r="13" s="2" customFormat="1" spans="1:14">
      <c r="A13" s="19" t="s">
        <v>15</v>
      </c>
      <c r="B13" s="20">
        <v>45960</v>
      </c>
      <c r="C13" s="21" t="s">
        <v>16</v>
      </c>
      <c r="D13" s="19" t="s">
        <v>55</v>
      </c>
      <c r="E13" s="21" t="s">
        <v>56</v>
      </c>
      <c r="F13" s="21" t="s">
        <v>57</v>
      </c>
      <c r="G13" s="21" t="s">
        <v>58</v>
      </c>
      <c r="H13" s="21" t="s">
        <v>59</v>
      </c>
      <c r="I13" s="21" t="s">
        <v>60</v>
      </c>
      <c r="J13" s="24">
        <v>1300</v>
      </c>
      <c r="K13" s="25">
        <v>9.35</v>
      </c>
      <c r="L13" s="25">
        <f t="shared" si="0"/>
        <v>12155</v>
      </c>
      <c r="M13" s="30"/>
      <c r="N13" s="27"/>
    </row>
    <row r="14" s="2" customFormat="1" ht="29" customHeight="1" spans="1:14">
      <c r="A14" s="19"/>
      <c r="B14" s="20"/>
      <c r="C14" s="21"/>
      <c r="D14" s="19"/>
      <c r="E14" s="22" t="s">
        <v>61</v>
      </c>
      <c r="F14" s="21"/>
      <c r="G14" s="21" t="s">
        <v>62</v>
      </c>
      <c r="H14" s="21" t="s">
        <v>63</v>
      </c>
      <c r="I14" s="21" t="s">
        <v>64</v>
      </c>
      <c r="J14" s="24">
        <v>1600</v>
      </c>
      <c r="K14" s="25">
        <v>8.5</v>
      </c>
      <c r="L14" s="25">
        <f t="shared" si="0"/>
        <v>13600</v>
      </c>
      <c r="M14" s="30" t="s">
        <v>47</v>
      </c>
      <c r="N14" s="27"/>
    </row>
    <row r="15" s="2" customFormat="1" ht="43.5" spans="1:14">
      <c r="A15" s="19" t="s">
        <v>15</v>
      </c>
      <c r="B15" s="20">
        <v>45994</v>
      </c>
      <c r="C15" s="21" t="s">
        <v>16</v>
      </c>
      <c r="D15" s="19" t="s">
        <v>65</v>
      </c>
      <c r="E15" s="21" t="s">
        <v>56</v>
      </c>
      <c r="F15" s="21" t="s">
        <v>66</v>
      </c>
      <c r="G15" s="21" t="s">
        <v>58</v>
      </c>
      <c r="H15" s="21" t="s">
        <v>59</v>
      </c>
      <c r="I15" s="21" t="s">
        <v>60</v>
      </c>
      <c r="J15" s="24">
        <v>300</v>
      </c>
      <c r="K15" s="25">
        <v>9.35</v>
      </c>
      <c r="L15" s="25">
        <f t="shared" si="0"/>
        <v>2805</v>
      </c>
      <c r="M15" s="30" t="s">
        <v>47</v>
      </c>
      <c r="N15" s="27"/>
    </row>
    <row r="16" s="2" customFormat="1" spans="1:14">
      <c r="A16" s="19" t="s">
        <v>15</v>
      </c>
      <c r="B16" s="20">
        <v>45980</v>
      </c>
      <c r="C16" s="21" t="s">
        <v>16</v>
      </c>
      <c r="D16" s="19" t="s">
        <v>67</v>
      </c>
      <c r="E16" s="21" t="s">
        <v>68</v>
      </c>
      <c r="F16" s="21" t="s">
        <v>69</v>
      </c>
      <c r="G16" s="21" t="s">
        <v>70</v>
      </c>
      <c r="H16" s="23" t="s">
        <v>71</v>
      </c>
      <c r="I16" s="21" t="s">
        <v>22</v>
      </c>
      <c r="J16" s="24">
        <v>1732</v>
      </c>
      <c r="K16" s="25">
        <v>0.44</v>
      </c>
      <c r="L16" s="25">
        <f t="shared" si="0"/>
        <v>762.08</v>
      </c>
      <c r="M16" s="26" t="s">
        <v>72</v>
      </c>
      <c r="N16" s="27"/>
    </row>
    <row r="17" s="2" customFormat="1" spans="1:14">
      <c r="A17" s="19"/>
      <c r="B17" s="20"/>
      <c r="C17" s="21"/>
      <c r="D17" s="19"/>
      <c r="E17" s="21"/>
      <c r="F17" s="21"/>
      <c r="G17" s="21" t="s">
        <v>73</v>
      </c>
      <c r="H17" s="29"/>
      <c r="I17" s="21" t="s">
        <v>22</v>
      </c>
      <c r="J17" s="24">
        <v>1540</v>
      </c>
      <c r="K17" s="25">
        <v>0.44</v>
      </c>
      <c r="L17" s="25">
        <f t="shared" si="0"/>
        <v>677.6</v>
      </c>
      <c r="M17" s="26"/>
      <c r="N17" s="27"/>
    </row>
    <row r="18" s="2" customFormat="1" spans="1:14">
      <c r="A18" s="19"/>
      <c r="B18" s="20"/>
      <c r="C18" s="21"/>
      <c r="D18" s="19"/>
      <c r="E18" s="28" t="s">
        <v>74</v>
      </c>
      <c r="F18" s="21"/>
      <c r="G18" s="21" t="s">
        <v>75</v>
      </c>
      <c r="H18" s="29"/>
      <c r="I18" s="21" t="s">
        <v>22</v>
      </c>
      <c r="J18" s="24">
        <v>2152</v>
      </c>
      <c r="K18" s="25">
        <v>0.44</v>
      </c>
      <c r="L18" s="25">
        <f t="shared" si="0"/>
        <v>946.88</v>
      </c>
      <c r="M18" s="30"/>
      <c r="N18" s="27"/>
    </row>
    <row r="19" s="2" customFormat="1" spans="1:14">
      <c r="A19" s="19" t="s">
        <v>15</v>
      </c>
      <c r="B19" s="20">
        <v>45988</v>
      </c>
      <c r="C19" s="21" t="s">
        <v>16</v>
      </c>
      <c r="D19" s="19" t="s">
        <v>76</v>
      </c>
      <c r="E19" s="21" t="s">
        <v>50</v>
      </c>
      <c r="F19" s="21" t="s">
        <v>44</v>
      </c>
      <c r="G19" s="21" t="s">
        <v>51</v>
      </c>
      <c r="H19" s="19" t="s">
        <v>52</v>
      </c>
      <c r="I19" s="21" t="s">
        <v>77</v>
      </c>
      <c r="J19" s="24">
        <v>550</v>
      </c>
      <c r="K19" s="25"/>
      <c r="L19" s="33">
        <v>2000</v>
      </c>
      <c r="M19" s="26" t="s">
        <v>47</v>
      </c>
      <c r="N19" s="27"/>
    </row>
    <row r="20" s="2" customFormat="1" spans="1:14">
      <c r="A20" s="19"/>
      <c r="B20" s="20"/>
      <c r="C20" s="21"/>
      <c r="D20" s="19"/>
      <c r="E20" s="19" t="s">
        <v>53</v>
      </c>
      <c r="F20" s="21"/>
      <c r="G20" s="21" t="s">
        <v>54</v>
      </c>
      <c r="H20" s="19"/>
      <c r="I20" s="21" t="s">
        <v>77</v>
      </c>
      <c r="J20" s="24">
        <v>350</v>
      </c>
      <c r="K20" s="25"/>
      <c r="L20" s="34"/>
      <c r="M20" s="30"/>
      <c r="N20" s="27"/>
    </row>
    <row r="21" s="2" customFormat="1" ht="43.5" spans="1:14">
      <c r="A21" s="19" t="s">
        <v>15</v>
      </c>
      <c r="B21" s="20">
        <v>45999</v>
      </c>
      <c r="C21" s="21" t="s">
        <v>16</v>
      </c>
      <c r="D21" s="19" t="s">
        <v>78</v>
      </c>
      <c r="E21" s="21" t="s">
        <v>79</v>
      </c>
      <c r="F21" s="21" t="s">
        <v>80</v>
      </c>
      <c r="G21" s="21" t="s">
        <v>81</v>
      </c>
      <c r="H21" s="19" t="s">
        <v>82</v>
      </c>
      <c r="I21" s="21" t="s">
        <v>22</v>
      </c>
      <c r="J21" s="24">
        <v>2620</v>
      </c>
      <c r="K21" s="25">
        <v>0.44</v>
      </c>
      <c r="L21" s="25">
        <f>K21*J21</f>
        <v>1152.8</v>
      </c>
      <c r="M21" s="30" t="s">
        <v>83</v>
      </c>
      <c r="N21" s="27"/>
    </row>
    <row r="22" s="2" customFormat="1" spans="1:14">
      <c r="A22" s="19" t="s">
        <v>15</v>
      </c>
      <c r="B22" s="20">
        <v>45999</v>
      </c>
      <c r="C22" s="21" t="s">
        <v>16</v>
      </c>
      <c r="D22" s="19" t="s">
        <v>84</v>
      </c>
      <c r="E22" s="35" t="s">
        <v>85</v>
      </c>
      <c r="F22" s="21" t="s">
        <v>86</v>
      </c>
      <c r="G22" s="21" t="s">
        <v>70</v>
      </c>
      <c r="H22" s="23" t="s">
        <v>71</v>
      </c>
      <c r="I22" s="21" t="s">
        <v>22</v>
      </c>
      <c r="J22" s="24">
        <v>3364</v>
      </c>
      <c r="K22" s="25">
        <v>0.44</v>
      </c>
      <c r="L22" s="25">
        <f>K22*J22</f>
        <v>1480.16</v>
      </c>
      <c r="M22" s="26" t="s">
        <v>87</v>
      </c>
      <c r="N22" s="27"/>
    </row>
    <row r="23" s="2" customFormat="1" spans="1:14">
      <c r="A23" s="19"/>
      <c r="B23" s="20"/>
      <c r="C23" s="21"/>
      <c r="D23" s="19"/>
      <c r="E23" s="30"/>
      <c r="F23" s="21"/>
      <c r="G23" s="21" t="s">
        <v>73</v>
      </c>
      <c r="H23" s="29"/>
      <c r="I23" s="21" t="s">
        <v>22</v>
      </c>
      <c r="J23" s="24">
        <v>2836</v>
      </c>
      <c r="K23" s="25">
        <v>0.44</v>
      </c>
      <c r="L23" s="25">
        <f>K23*J23</f>
        <v>1247.84</v>
      </c>
      <c r="M23" s="26"/>
      <c r="N23" s="27"/>
    </row>
    <row r="24" s="2" customFormat="1" spans="1:14">
      <c r="A24" s="19"/>
      <c r="B24" s="20"/>
      <c r="C24" s="21"/>
      <c r="D24" s="19"/>
      <c r="E24" s="36" t="s">
        <v>88</v>
      </c>
      <c r="F24" s="21"/>
      <c r="G24" s="21" t="s">
        <v>75</v>
      </c>
      <c r="H24" s="29"/>
      <c r="I24" s="21" t="s">
        <v>22</v>
      </c>
      <c r="J24" s="24">
        <v>2692</v>
      </c>
      <c r="K24" s="25">
        <v>0.44</v>
      </c>
      <c r="L24" s="25">
        <f>K24*J24</f>
        <v>1184.48</v>
      </c>
      <c r="M24" s="30"/>
      <c r="N24" s="27"/>
    </row>
    <row r="25" s="2" customFormat="1" spans="1:14">
      <c r="A25" s="37"/>
      <c r="B25" s="38"/>
      <c r="C25" s="39"/>
      <c r="D25" s="40"/>
      <c r="E25" s="39"/>
      <c r="F25" s="41"/>
      <c r="G25" s="39"/>
      <c r="H25" s="42"/>
      <c r="I25" s="43"/>
      <c r="J25" s="44"/>
      <c r="K25" s="45"/>
      <c r="L25" s="25"/>
      <c r="M25" s="30"/>
      <c r="N25" s="27"/>
    </row>
    <row r="26" s="2" customFormat="1" spans="1:14">
      <c r="A26" s="37"/>
      <c r="B26" s="38"/>
      <c r="C26" s="39"/>
      <c r="D26" s="40"/>
      <c r="E26" s="39"/>
      <c r="F26" s="41"/>
      <c r="G26" s="39"/>
      <c r="H26" s="42"/>
      <c r="I26" s="43"/>
      <c r="J26" s="44"/>
      <c r="K26" s="45"/>
      <c r="L26" s="25"/>
      <c r="M26" s="30"/>
      <c r="N26" s="27"/>
    </row>
    <row r="27" s="3" customFormat="1" spans="1:14">
      <c r="A27" s="46"/>
      <c r="B27" s="47"/>
      <c r="C27" s="48"/>
      <c r="D27" s="49"/>
      <c r="E27" s="48"/>
      <c r="F27" s="50"/>
      <c r="G27" s="48"/>
      <c r="H27" s="51"/>
      <c r="I27" s="52"/>
      <c r="J27" s="53"/>
      <c r="K27" s="54"/>
      <c r="L27" s="55"/>
      <c r="M27" s="56"/>
      <c r="N27" s="57"/>
    </row>
    <row r="28" s="3" customFormat="1" spans="1:14">
      <c r="A28" s="46"/>
      <c r="B28" s="47"/>
      <c r="C28" s="48"/>
      <c r="D28" s="49"/>
      <c r="E28" s="48"/>
      <c r="F28" s="50"/>
      <c r="G28" s="48"/>
      <c r="H28" s="51"/>
      <c r="I28" s="52"/>
      <c r="J28" s="53"/>
      <c r="K28" s="54"/>
      <c r="L28" s="58"/>
      <c r="M28" s="56"/>
      <c r="N28" s="57"/>
    </row>
    <row r="29" s="3" customFormat="1" spans="1:14">
      <c r="A29" s="46"/>
      <c r="B29" s="47"/>
      <c r="C29" s="48"/>
      <c r="D29" s="49"/>
      <c r="E29" s="48"/>
      <c r="F29" s="50"/>
      <c r="G29" s="48"/>
      <c r="H29" s="51"/>
      <c r="I29" s="52"/>
      <c r="J29" s="53"/>
      <c r="K29" s="54"/>
      <c r="L29" s="58"/>
      <c r="M29" s="56"/>
      <c r="N29" s="57"/>
    </row>
    <row r="30" s="3" customFormat="1" spans="1:14">
      <c r="A30" s="46"/>
      <c r="B30" s="47"/>
      <c r="C30" s="48"/>
      <c r="D30" s="49"/>
      <c r="E30" s="48"/>
      <c r="F30" s="50"/>
      <c r="G30" s="48"/>
      <c r="H30" s="51"/>
      <c r="I30" s="52"/>
      <c r="J30" s="53"/>
      <c r="K30" s="54"/>
      <c r="L30" s="58"/>
      <c r="M30" s="56"/>
      <c r="N30" s="57"/>
    </row>
    <row r="31" s="3" customFormat="1" spans="1:14">
      <c r="A31" s="46"/>
      <c r="B31" s="47"/>
      <c r="C31" s="48"/>
      <c r="D31" s="49"/>
      <c r="E31" s="48"/>
      <c r="F31" s="50"/>
      <c r="G31" s="48"/>
      <c r="H31" s="51"/>
      <c r="I31" s="52"/>
      <c r="J31" s="53"/>
      <c r="K31" s="54"/>
      <c r="L31" s="58"/>
      <c r="M31" s="56"/>
      <c r="N31" s="57"/>
    </row>
    <row r="32" s="3" customFormat="1" spans="1:14">
      <c r="A32" s="46"/>
      <c r="B32" s="47"/>
      <c r="C32" s="48"/>
      <c r="D32" s="49"/>
      <c r="E32" s="48"/>
      <c r="F32" s="50"/>
      <c r="G32" s="48"/>
      <c r="H32" s="51"/>
      <c r="I32" s="52"/>
      <c r="J32" s="53"/>
      <c r="K32" s="54"/>
      <c r="L32" s="58"/>
      <c r="M32" s="56"/>
      <c r="N32" s="57"/>
    </row>
    <row r="33" s="3" customFormat="1" spans="1:14">
      <c r="A33" s="46"/>
      <c r="B33" s="47"/>
      <c r="C33" s="48"/>
      <c r="D33" s="49"/>
      <c r="E33" s="48"/>
      <c r="F33" s="50"/>
      <c r="G33" s="48"/>
      <c r="H33" s="51"/>
      <c r="I33" s="52"/>
      <c r="J33" s="53"/>
      <c r="K33" s="54"/>
      <c r="L33" s="58"/>
      <c r="M33" s="56"/>
      <c r="N33" s="57"/>
    </row>
    <row r="34" s="3" customFormat="1" spans="1:14">
      <c r="A34" s="46"/>
      <c r="B34" s="47"/>
      <c r="C34" s="48"/>
      <c r="D34" s="49"/>
      <c r="E34" s="48"/>
      <c r="F34" s="50"/>
      <c r="G34" s="48"/>
      <c r="H34" s="51"/>
      <c r="I34" s="52"/>
      <c r="J34" s="53"/>
      <c r="K34" s="54"/>
      <c r="L34" s="58"/>
      <c r="M34" s="56"/>
      <c r="N34" s="57"/>
    </row>
    <row r="35" s="3" customFormat="1" spans="1:14">
      <c r="A35" s="59" t="s">
        <v>89</v>
      </c>
      <c r="B35" s="60"/>
      <c r="C35" s="60"/>
      <c r="D35" s="60"/>
      <c r="E35" s="60"/>
      <c r="F35" s="60"/>
      <c r="G35" s="60"/>
      <c r="H35" s="60"/>
      <c r="I35" s="60"/>
      <c r="J35" s="60"/>
      <c r="K35" s="61"/>
      <c r="L35" s="10">
        <f>SUM(L3:L27)</f>
        <v>43439.84</v>
      </c>
      <c r="M35" s="62"/>
      <c r="N35" s="63"/>
    </row>
    <row r="36" s="3" customFormat="1" ht="21" customHeight="1" spans="1:14">
      <c r="A36" s="64"/>
      <c r="B36" s="64"/>
      <c r="C36" s="64"/>
      <c r="D36" s="64"/>
      <c r="E36" s="64"/>
      <c r="F36" s="64"/>
      <c r="G36" s="65"/>
      <c r="H36" s="64"/>
      <c r="I36" s="64"/>
      <c r="J36" s="66"/>
      <c r="K36" s="4"/>
      <c r="L36" s="7"/>
      <c r="M36" s="4"/>
    </row>
    <row r="37" spans="1:14">
      <c r="A37" s="8" t="s">
        <v>90</v>
      </c>
      <c r="B37" s="8"/>
      <c r="C37" s="8"/>
      <c r="D37" s="8"/>
      <c r="E37" s="8"/>
      <c r="F37" s="8"/>
      <c r="G37" s="9"/>
      <c r="H37" s="8"/>
      <c r="I37" s="8"/>
      <c r="J37" s="10"/>
    </row>
    <row r="38" s="4" customFormat="1" ht="45" customHeight="1" spans="1:14">
      <c r="A38" s="67" t="s">
        <v>91</v>
      </c>
      <c r="B38" s="67" t="s">
        <v>92</v>
      </c>
      <c r="C38" s="67" t="s">
        <v>1</v>
      </c>
      <c r="D38" s="67" t="s">
        <v>93</v>
      </c>
      <c r="E38" s="67" t="s">
        <v>94</v>
      </c>
      <c r="F38" s="67" t="s">
        <v>95</v>
      </c>
      <c r="G38" s="9" t="s">
        <v>96</v>
      </c>
      <c r="H38" s="8" t="s">
        <v>97</v>
      </c>
      <c r="I38" s="67" t="s">
        <v>98</v>
      </c>
      <c r="J38" s="10" t="s">
        <v>99</v>
      </c>
      <c r="L38" s="7"/>
    </row>
    <row r="39" s="5" customFormat="1" ht="75" customHeight="1" spans="1:14">
      <c r="A39" s="62">
        <v>1</v>
      </c>
      <c r="B39" s="68"/>
      <c r="C39" s="62" t="s">
        <v>100</v>
      </c>
      <c r="D39" s="69" t="s">
        <v>15</v>
      </c>
      <c r="E39" s="69" t="s">
        <v>101</v>
      </c>
      <c r="F39" s="62" t="s">
        <v>102</v>
      </c>
      <c r="G39" s="70" t="s">
        <v>103</v>
      </c>
      <c r="H39" s="62">
        <f>SUM(J3:J27)</f>
        <v>46136</v>
      </c>
      <c r="I39" s="71">
        <f>L35</f>
        <v>43439.84</v>
      </c>
      <c r="J39" s="72" t="s">
        <v>104</v>
      </c>
      <c r="K39" s="4"/>
      <c r="L39" s="7"/>
    </row>
    <row r="40" s="5" customFormat="1" spans="1:14">
      <c r="A40" s="4"/>
      <c r="B40" s="4"/>
      <c r="C40" s="4"/>
      <c r="D40" s="4"/>
      <c r="E40" s="4"/>
      <c r="F40" s="4"/>
      <c r="G40" s="6"/>
      <c r="H40" s="4"/>
      <c r="I40" s="4"/>
      <c r="J40" s="7"/>
      <c r="K40" s="4"/>
      <c r="L40" s="7"/>
    </row>
    <row r="41" s="5" customFormat="1" spans="1:14">
      <c r="A41" s="4"/>
      <c r="B41" s="4"/>
      <c r="C41" s="4"/>
      <c r="D41" s="4"/>
      <c r="E41" s="4"/>
      <c r="F41" s="4"/>
      <c r="G41" s="6"/>
      <c r="H41" s="4"/>
      <c r="I41" s="4"/>
      <c r="J41" s="7"/>
      <c r="K41" s="4"/>
      <c r="L41" s="7"/>
    </row>
  </sheetData>
  <mergeCells count="55">
    <mergeCell ref="A1:L1"/>
    <mergeCell ref="A35:K35"/>
    <mergeCell ref="A37:J37"/>
    <mergeCell ref="A3:A4"/>
    <mergeCell ref="A6:A7"/>
    <mergeCell ref="A9:A12"/>
    <mergeCell ref="A13:A14"/>
    <mergeCell ref="A16:A18"/>
    <mergeCell ref="A19:A20"/>
    <mergeCell ref="A22:A24"/>
    <mergeCell ref="B3:B4"/>
    <mergeCell ref="B6:B7"/>
    <mergeCell ref="B9:B12"/>
    <mergeCell ref="B13:B14"/>
    <mergeCell ref="B16:B18"/>
    <mergeCell ref="B19:B20"/>
    <mergeCell ref="B22:B24"/>
    <mergeCell ref="C3:C4"/>
    <mergeCell ref="C6:C7"/>
    <mergeCell ref="C9:C12"/>
    <mergeCell ref="C13:C14"/>
    <mergeCell ref="C16:C18"/>
    <mergeCell ref="C19:C20"/>
    <mergeCell ref="C22:C24"/>
    <mergeCell ref="D3:D4"/>
    <mergeCell ref="D6:D7"/>
    <mergeCell ref="D9:D12"/>
    <mergeCell ref="D13:D14"/>
    <mergeCell ref="D16:D18"/>
    <mergeCell ref="D19:D20"/>
    <mergeCell ref="D22:D24"/>
    <mergeCell ref="E3:E4"/>
    <mergeCell ref="E16:E17"/>
    <mergeCell ref="E22:E23"/>
    <mergeCell ref="F3:F4"/>
    <mergeCell ref="F6:F7"/>
    <mergeCell ref="F9:F12"/>
    <mergeCell ref="F13:F14"/>
    <mergeCell ref="F16:F18"/>
    <mergeCell ref="F19:F20"/>
    <mergeCell ref="F22:F24"/>
    <mergeCell ref="H3:H4"/>
    <mergeCell ref="H6:H7"/>
    <mergeCell ref="H9:H10"/>
    <mergeCell ref="H11:H12"/>
    <mergeCell ref="H16:H18"/>
    <mergeCell ref="H19:H20"/>
    <mergeCell ref="H22:H24"/>
    <mergeCell ref="L19:L20"/>
    <mergeCell ref="M3:M4"/>
    <mergeCell ref="M6:M7"/>
    <mergeCell ref="M9:M13"/>
    <mergeCell ref="M16:M18"/>
    <mergeCell ref="M19:M20"/>
    <mergeCell ref="M22:M2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2025-12-24T03:33:49Z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894800ECBDB14117B54D9A616D50B5BF_13</vt:lpwstr>
  </property>
  <property fmtid="{D5CDD505-2E9C-101B-9397-08002B2CF9AE}" pid="4" name="CalculationRule">
    <vt:i4>0</vt:i4>
  </property>
</Properties>
</file>