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-0530" sheetId="14" r:id="rId1"/>
  </sheets>
  <definedNames>
    <definedName name="_xlnm._FilterDatabase" localSheetId="0" hidden="1">'对账发票申请-0530'!#REF!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<sst xmlns="http://schemas.openxmlformats.org/spreadsheetml/2006/main" count="81" uniqueCount="63">
  <si>
    <t>上海汇申对账单-Recall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</si>
  <si>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</si>
  <si>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</si>
  <si>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</si>
  <si>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</si>
  <si>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</si>
  <si>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</si>
  <si>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</si>
  <si>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</si>
  <si>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</si>
  <si>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</si>
  <si>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</si>
  <si>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</si>
  <si>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</si>
  <si>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</si>
  <si>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上海汇申</t>
  </si>
  <si>
    <t>Joe Hu</t>
  </si>
  <si>
    <t>S25111794</t>
  </si>
  <si>
    <t>RSHHSZH065</t>
  </si>
  <si>
    <t>6364/046/500/03</t>
  </si>
  <si>
    <t>14标RFID贴纸45*35mm可移 ZHRFS24013</t>
  </si>
  <si>
    <t>Luna</t>
  </si>
  <si>
    <t>S25112014</t>
  </si>
  <si>
    <t>RSHHSZH066</t>
  </si>
  <si>
    <t>7107/046/990/02</t>
  </si>
  <si>
    <t>7108/043/990/01</t>
  </si>
  <si>
    <t>S25120248</t>
  </si>
  <si>
    <t>17978 17977</t>
  </si>
  <si>
    <t>RSHHSZH067</t>
  </si>
  <si>
    <t>7354/043/800/02</t>
  </si>
  <si>
    <t>沙漏</t>
  </si>
  <si>
    <t>9标RFID吊牌45*61mm ZHHTR25003</t>
  </si>
  <si>
    <t>7354/043/800/03</t>
  </si>
  <si>
    <t>7354/043/800/04</t>
  </si>
  <si>
    <t>RC-107982</t>
  </si>
  <si>
    <t>BXYM7549</t>
  </si>
  <si>
    <t>Ellen</t>
  </si>
  <si>
    <t>纸箱</t>
  </si>
  <si>
    <t>ZARA</t>
  </si>
  <si>
    <t>GTOP200</t>
  </si>
  <si>
    <t>58*38*20</t>
  </si>
  <si>
    <t>纸箱9月账单</t>
  </si>
  <si>
    <t>GTOP300</t>
  </si>
  <si>
    <t>58*38*30</t>
  </si>
  <si>
    <t>GTOP400</t>
  </si>
  <si>
    <t>58*38*40</t>
  </si>
  <si>
    <t>运费：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</si>
  <si>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</si>
  <si>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</si>
  <si>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</si>
  <si>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</si>
  <si>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</si>
  <si>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</si>
  <si>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</si>
  <si>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</si>
  <si>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</si>
  <si>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</si>
  <si>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</si>
  <si>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上海汇申贸易有限公司</t>
  </si>
  <si>
    <t>贴纸、吊牌</t>
  </si>
  <si>
    <t>无</t>
  </si>
  <si>
    <t>pcs</t>
  </si>
  <si>
    <t>开普通发票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</si>
</sst>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m&quot;月&quot;d&quot;日&quot;;@"/>
    <numFmt numFmtId="181" formatCode="0.000_ "/>
    <numFmt numFmtId="182" formatCode="0.00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2"/>
      <color theme="1"/>
      <name val="微软雅黑"/>
      <charset val="134"/>
    </font>
    <font>
      <sz val="12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179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9" fontId="7" fillId="3" borderId="1" xfId="0" applyNumberFormat="1" applyFont="1" applyFill="1" applyBorder="1" applyAlignment="1">
      <alignment horizontal="center" vertical="center"/>
    </xf>
    <xf numFmtId="178" fontId="7" fillId="3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80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81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2" fontId="9" fillId="0" borderId="0" xfId="0" applyNumberFormat="1" applyFont="1" applyFill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BFBFBF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zoomScale="80" zoomScaleNormal="80" workbookViewId="0">
      <pane ySplit="2" topLeftCell="A3" activePane="bottomLeft" state="frozen"/>
      <selection/>
      <selection pane="bottomLeft" activeCell="G26" sqref="G26"/>
    </sheetView>
  </sheetViews>
  <sheetFormatPr defaultColWidth="9" defaultRowHeight="14"/>
  <cols>
    <col min="1" max="1" width="13.1818181818182" style="3" customWidth="1"/>
    <col min="2" max="2" width="11.9090909090909" style="3" customWidth="1"/>
    <col min="3" max="3" width="13.5454545454545" style="3" customWidth="1"/>
    <col min="4" max="4" width="11.3636363636364" style="3" customWidth="1"/>
    <col min="5" max="5" width="21.5454545454545" style="3" customWidth="1"/>
    <col min="6" max="6" width="17.3636363636364" style="3" customWidth="1"/>
    <col min="7" max="7" width="19.7272727272727" style="3" customWidth="1"/>
    <col min="8" max="8" width="16.5818181818182" style="3" customWidth="1"/>
    <col min="9" max="9" width="32.2727272727273" style="3" customWidth="1"/>
    <col min="10" max="10" width="12.2727272727273" style="3" customWidth="1"/>
    <col min="11" max="11" width="12.4545454545455" style="3" customWidth="1"/>
    <col min="12" max="12" width="14" style="3" customWidth="1"/>
    <col min="13" max="13" width="28.7272727272727" style="4" customWidth="1"/>
    <col min="14" max="14" width="8.63636363636364" style="3" customWidth="1"/>
    <col min="15" max="16384" width="9" style="3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1" t="s">
        <v>14</v>
      </c>
    </row>
    <row r="3" s="1" customFormat="1" ht="14.5" spans="1:14">
      <c r="A3" s="12" t="s">
        <v>15</v>
      </c>
      <c r="B3" s="13">
        <v>45986</v>
      </c>
      <c r="C3" s="12" t="s">
        <v>16</v>
      </c>
      <c r="D3" s="12" t="s">
        <v>17</v>
      </c>
      <c r="E3" s="12">
        <v>13441</v>
      </c>
      <c r="F3" s="12" t="s">
        <v>18</v>
      </c>
      <c r="G3" s="12" t="s">
        <v>19</v>
      </c>
      <c r="H3" s="12"/>
      <c r="I3" s="12" t="s">
        <v>20</v>
      </c>
      <c r="J3" s="14">
        <v>520</v>
      </c>
      <c r="K3" s="15">
        <v>0.49</v>
      </c>
      <c r="L3" s="16">
        <v>254.8</v>
      </c>
    </row>
    <row r="4" s="1" customFormat="1" ht="14.5" spans="1:14">
      <c r="A4" s="17" t="s">
        <v>15</v>
      </c>
      <c r="B4" s="18">
        <v>45987</v>
      </c>
      <c r="C4" s="17" t="s">
        <v>21</v>
      </c>
      <c r="D4" s="17" t="s">
        <v>22</v>
      </c>
      <c r="E4" s="12">
        <v>16906</v>
      </c>
      <c r="F4" s="17" t="s">
        <v>23</v>
      </c>
      <c r="G4" s="12" t="s">
        <v>24</v>
      </c>
      <c r="H4" s="12"/>
      <c r="I4" s="12" t="s">
        <v>20</v>
      </c>
      <c r="J4" s="14">
        <v>1568</v>
      </c>
      <c r="K4" s="15">
        <v>0.49</v>
      </c>
      <c r="L4" s="16">
        <v>768.32</v>
      </c>
    </row>
    <row r="5" s="1" customFormat="1" ht="14.5" spans="1:14">
      <c r="A5" s="19"/>
      <c r="B5" s="19"/>
      <c r="C5" s="19"/>
      <c r="D5" s="19"/>
      <c r="E5" s="12">
        <v>16908</v>
      </c>
      <c r="F5" s="19"/>
      <c r="G5" s="12" t="s">
        <v>25</v>
      </c>
      <c r="H5" s="12"/>
      <c r="I5" s="12" t="s">
        <v>20</v>
      </c>
      <c r="J5" s="14">
        <v>1296</v>
      </c>
      <c r="K5" s="15">
        <v>0.49</v>
      </c>
      <c r="L5" s="16">
        <v>635.04</v>
      </c>
    </row>
    <row r="6" s="1" customFormat="1" ht="14.5" spans="1:14">
      <c r="A6" s="17" t="s">
        <v>15</v>
      </c>
      <c r="B6" s="18">
        <v>45994</v>
      </c>
      <c r="C6" s="17" t="s">
        <v>16</v>
      </c>
      <c r="D6" s="17" t="s">
        <v>26</v>
      </c>
      <c r="E6" s="17" t="s">
        <v>27</v>
      </c>
      <c r="F6" s="17" t="s">
        <v>28</v>
      </c>
      <c r="G6" s="20" t="s">
        <v>29</v>
      </c>
      <c r="H6" s="12" t="s">
        <v>30</v>
      </c>
      <c r="I6" s="20" t="s">
        <v>31</v>
      </c>
      <c r="J6" s="21">
        <v>2080</v>
      </c>
      <c r="K6" s="20">
        <v>0.64</v>
      </c>
      <c r="L6" s="22">
        <v>1331.2</v>
      </c>
    </row>
    <row r="7" s="1" customFormat="1" ht="14.5" spans="1:14">
      <c r="A7" s="23"/>
      <c r="B7" s="23">
        <v>45994</v>
      </c>
      <c r="C7" s="23" t="s">
        <v>16</v>
      </c>
      <c r="D7" s="23"/>
      <c r="E7" s="23"/>
      <c r="F7" s="23"/>
      <c r="G7" s="20" t="s">
        <v>32</v>
      </c>
      <c r="H7" s="12" t="s">
        <v>30</v>
      </c>
      <c r="I7" s="20" t="s">
        <v>31</v>
      </c>
      <c r="J7" s="21">
        <v>3150</v>
      </c>
      <c r="K7" s="20">
        <v>0.64</v>
      </c>
      <c r="L7" s="22">
        <v>2016</v>
      </c>
    </row>
    <row r="8" s="1" customFormat="1" ht="14.5" spans="1:14">
      <c r="A8" s="19"/>
      <c r="B8" s="19">
        <v>45994</v>
      </c>
      <c r="C8" s="19" t="s">
        <v>16</v>
      </c>
      <c r="D8" s="19"/>
      <c r="E8" s="19"/>
      <c r="F8" s="19"/>
      <c r="G8" s="20" t="s">
        <v>33</v>
      </c>
      <c r="H8" s="12" t="s">
        <v>30</v>
      </c>
      <c r="I8" s="20" t="s">
        <v>31</v>
      </c>
      <c r="J8" s="21">
        <v>1008</v>
      </c>
      <c r="K8" s="20">
        <v>0.64</v>
      </c>
      <c r="L8" s="22">
        <v>645.12</v>
      </c>
    </row>
    <row r="9" s="1" customFormat="1" ht="14.5" spans="1:14">
      <c r="A9" s="24" t="s">
        <v>34</v>
      </c>
      <c r="B9" s="25" t="s">
        <v>35</v>
      </c>
      <c r="C9" s="24">
        <v>45923</v>
      </c>
      <c r="D9" s="25" t="s">
        <v>15</v>
      </c>
      <c r="E9" s="24" t="s">
        <v>36</v>
      </c>
      <c r="F9" s="25" t="s">
        <v>37</v>
      </c>
      <c r="G9" s="25" t="s">
        <v>38</v>
      </c>
      <c r="H9" s="25" t="s">
        <v>39</v>
      </c>
      <c r="I9" s="25" t="s">
        <v>40</v>
      </c>
      <c r="J9" s="25">
        <v>3</v>
      </c>
      <c r="K9" s="26">
        <v>7.43</v>
      </c>
      <c r="L9" s="26">
        <f t="shared" ref="L9:L11" si="0">K9*J9</f>
        <v>22.29</v>
      </c>
      <c r="M9" s="1" t="s">
        <v>41</v>
      </c>
    </row>
    <row r="10" s="1" customFormat="1" ht="14.5" spans="1:14">
      <c r="A10" s="24"/>
      <c r="B10" s="25"/>
      <c r="C10" s="24"/>
      <c r="D10" s="25"/>
      <c r="E10" s="24"/>
      <c r="F10" s="25" t="s">
        <v>37</v>
      </c>
      <c r="G10" s="25" t="s">
        <v>38</v>
      </c>
      <c r="H10" s="25" t="s">
        <v>42</v>
      </c>
      <c r="I10" s="25" t="s">
        <v>43</v>
      </c>
      <c r="J10" s="25">
        <v>3</v>
      </c>
      <c r="K10" s="26">
        <v>8.81</v>
      </c>
      <c r="L10" s="26">
        <f t="shared" si="0"/>
        <v>26.43</v>
      </c>
    </row>
    <row r="11" s="1" customFormat="1" ht="14.5" spans="1:14">
      <c r="A11" s="24"/>
      <c r="B11" s="25"/>
      <c r="C11" s="24"/>
      <c r="D11" s="25"/>
      <c r="E11" s="24"/>
      <c r="F11" s="25" t="s">
        <v>37</v>
      </c>
      <c r="G11" s="25" t="s">
        <v>38</v>
      </c>
      <c r="H11" s="27" t="s">
        <v>44</v>
      </c>
      <c r="I11" s="27" t="s">
        <v>45</v>
      </c>
      <c r="J11" s="25">
        <v>3</v>
      </c>
      <c r="K11" s="26">
        <v>10</v>
      </c>
      <c r="L11" s="26">
        <f t="shared" si="0"/>
        <v>30</v>
      </c>
    </row>
    <row r="12" s="1" customFormat="1" ht="14.5" spans="1:14">
      <c r="A12" s="24"/>
      <c r="B12" s="25"/>
      <c r="C12" s="24"/>
      <c r="D12" s="25"/>
      <c r="E12" s="24"/>
      <c r="F12" s="27"/>
      <c r="G12" s="25"/>
      <c r="H12" s="27"/>
      <c r="I12" s="27"/>
      <c r="J12" s="25"/>
      <c r="K12" s="26" t="s">
        <v>46</v>
      </c>
      <c r="L12" s="26">
        <v>40</v>
      </c>
    </row>
    <row r="13" s="1" customFormat="1" ht="16.5" spans="1:14">
      <c r="A13" s="28"/>
      <c r="B13" s="29"/>
      <c r="C13" s="28"/>
      <c r="D13" s="28"/>
      <c r="E13" s="28"/>
      <c r="F13" s="28"/>
      <c r="G13" s="30"/>
      <c r="H13" s="31"/>
      <c r="I13" s="30"/>
      <c r="J13" s="32"/>
      <c r="K13" s="30"/>
      <c r="L13" s="33"/>
    </row>
    <row r="14" s="1" customFormat="1" ht="15" spans="1:14">
      <c r="A14" s="34" t="s">
        <v>47</v>
      </c>
      <c r="B14" s="35"/>
      <c r="C14" s="35"/>
      <c r="D14" s="35"/>
      <c r="E14" s="35"/>
      <c r="F14" s="35"/>
      <c r="G14" s="35"/>
      <c r="H14" s="35"/>
      <c r="I14" s="35"/>
      <c r="J14" s="35">
        <f>SUM(J3:J13)</f>
        <v>9631</v>
      </c>
      <c r="K14" s="36"/>
      <c r="L14" s="37">
        <f>SUM(L3:L13)</f>
        <v>5769.2</v>
      </c>
    </row>
    <row r="15" s="2" customFormat="1" ht="15" spans="1:14">
      <c r="A15" s="38"/>
      <c r="B15" s="38"/>
      <c r="C15" s="38"/>
      <c r="D15" s="38"/>
      <c r="E15" s="38"/>
      <c r="F15" s="38"/>
      <c r="G15" s="38"/>
      <c r="H15" s="38"/>
      <c r="I15" s="39"/>
      <c r="J15" s="38"/>
      <c r="K15" s="40"/>
      <c r="L15" s="41"/>
      <c r="M15" s="1"/>
    </row>
    <row r="16" ht="23" spans="1:14">
      <c r="A16" s="42" t="s">
        <v>48</v>
      </c>
      <c r="B16" s="42"/>
      <c r="C16" s="42"/>
      <c r="D16" s="42"/>
      <c r="E16" s="42"/>
      <c r="F16" s="42"/>
      <c r="G16" s="42"/>
      <c r="H16" s="42"/>
      <c r="I16" s="42"/>
      <c r="J16" s="42"/>
    </row>
    <row r="17" s="3" customFormat="1" ht="45" customHeight="1" spans="1:13">
      <c r="A17" s="43" t="s">
        <v>49</v>
      </c>
      <c r="B17" s="43" t="s">
        <v>50</v>
      </c>
      <c r="C17" s="43" t="s">
        <v>1</v>
      </c>
      <c r="D17" s="43" t="s">
        <v>51</v>
      </c>
      <c r="E17" s="43" t="s">
        <v>52</v>
      </c>
      <c r="F17" s="44" t="s">
        <v>53</v>
      </c>
      <c r="G17" s="11" t="s">
        <v>54</v>
      </c>
      <c r="H17" s="11" t="s">
        <v>55</v>
      </c>
      <c r="I17" s="43" t="s">
        <v>56</v>
      </c>
      <c r="J17" s="11" t="s">
        <v>57</v>
      </c>
      <c r="M17" s="4"/>
    </row>
    <row r="18" s="3" customFormat="1" ht="34" customHeight="1" spans="1:13">
      <c r="A18" s="45">
        <v>1</v>
      </c>
      <c r="B18" s="46"/>
      <c r="C18" s="45" t="s">
        <v>15</v>
      </c>
      <c r="D18" s="47" t="s">
        <v>58</v>
      </c>
      <c r="E18" s="47" t="s">
        <v>59</v>
      </c>
      <c r="F18" s="48" t="s">
        <v>60</v>
      </c>
      <c r="G18" s="45" t="s">
        <v>61</v>
      </c>
      <c r="H18" s="45">
        <f>J14</f>
        <v>9631</v>
      </c>
      <c r="I18" s="49">
        <f>L14</f>
        <v>5769.2</v>
      </c>
      <c r="J18" s="45" t="s">
        <v>62</v>
      </c>
      <c r="M18" s="4"/>
    </row>
    <row r="20" spans="1:13">
      <c r="L20" s="50"/>
    </row>
    <row r="24" spans="1:13">
      <c r="H24"/>
      <c r="I24"/>
    </row>
  </sheetData>
  <mergeCells count="24">
    <mergeCell ref="A1:L1"/>
    <mergeCell ref="A14:I14"/>
    <mergeCell ref="A16:J16"/>
    <mergeCell ref="A4:A5"/>
    <mergeCell ref="A6:A8"/>
    <mergeCell ref="A9:A12"/>
    <mergeCell ref="B4:B5"/>
    <mergeCell ref="B6:B8"/>
    <mergeCell ref="B9:B12"/>
    <mergeCell ref="C4:C5"/>
    <mergeCell ref="C6:C8"/>
    <mergeCell ref="C9:C12"/>
    <mergeCell ref="D4:D5"/>
    <mergeCell ref="D6:D8"/>
    <mergeCell ref="D9:D12"/>
    <mergeCell ref="E6:E8"/>
    <mergeCell ref="E9:E12"/>
    <mergeCell ref="F4:F5"/>
    <mergeCell ref="F6:F8"/>
    <mergeCell ref="F11:F12"/>
    <mergeCell ref="G11:G12"/>
    <mergeCell ref="H11:H12"/>
    <mergeCell ref="I11:I12"/>
    <mergeCell ref="M9:M12"/>
  </mergeCells>
  <conditionalFormatting sqref="E3:E8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对账发票申请-0530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2025-12-17T07:42:11Z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205AE9647CF44A8392E9F48AE96F6F48_13</vt:lpwstr>
  </property>
  <property fmtid="{D5CDD505-2E9C-101B-9397-08002B2CF9AE}" pid="4" name="CalculationRule">
    <vt:i4>0</vt:i4>
  </property>
</Properties>
</file>