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圣琪" sheetId="1" r:id="rId1"/>
    <sheet name="Sheet2" sheetId="2" r:id="rId2"/>
    <sheet name="Sheet3" sheetId="3" r:id="rId3"/>
  </sheets>
  <definedNames>
    <definedName name="_xlnm._FilterDatabase" localSheetId="0" hidden="1">圣琪!$A$1:$H$15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<sst xmlns="http://schemas.openxmlformats.org/spreadsheetml/2006/main" count="24" uniqueCount="24">
  <si>
    <t>上海睿颢10月份辅料对账单（吉胜达）</t>
  </si>
  <si>
    <t>发货日期</t>
  </si>
  <si>
    <t>PO号</t>
  </si>
  <si>
    <t>睿颢合同号</t>
  </si>
  <si>
    <t>款号</t>
  </si>
  <si>
    <t>品名</t>
  </si>
  <si>
    <t>数量(片）</t>
  </si>
  <si>
    <t>单价</t>
  </si>
  <si>
    <t>金额(RMB)</t>
  </si>
  <si>
    <t>SDSTR056  工厂：圣琪</t>
  </si>
  <si>
    <t>5035/410翻单6</t>
  </si>
  <si>
    <t>35378-ND 白色主标 字母码  产地中国-210/004色用</t>
  </si>
  <si>
    <r>
      <rPr>
        <sz val="16"/>
        <color theme="1"/>
        <rFont val="宋体"/>
        <charset val="0"/>
        <scheme val="minor"/>
      </rPr>
      <t>STR</t>
    </r>
    <r>
      <rPr>
        <sz val="16"/>
        <color theme="1"/>
        <rFont val="宋体"/>
        <charset val="134"/>
        <scheme val="minor"/>
      </rPr>
      <t>洗标（白底黑字胶带）</t>
    </r>
    <r>
      <rPr>
        <sz val="16"/>
        <color theme="1"/>
        <rFont val="宋体"/>
        <charset val="0"/>
        <scheme val="minor"/>
      </rPr>
      <t>25*125mm  2</t>
    </r>
    <r>
      <rPr>
        <sz val="16"/>
        <color theme="1"/>
        <rFont val="宋体"/>
        <charset val="134"/>
        <scheme val="minor"/>
      </rPr>
      <t>页</t>
    </r>
  </si>
  <si>
    <t>RCSTRST001-透明尺码贴</t>
  </si>
  <si>
    <t>36085-ND 价格牌 +价格贴  FEDRIGONIINSPIRA NERO MISTERO 250 Gr + 250 Gr</t>
  </si>
  <si>
    <t>MRZCALL034-210mm-STR子弹头黑色吊粒</t>
  </si>
  <si>
    <t>SDSTR059</t>
  </si>
  <si>
    <t>5035/410</t>
  </si>
  <si>
    <t>37077-black主标 字母码-65*20mm  产地中国-100色用</t>
  </si>
  <si>
    <r>
      <rPr>
        <sz val="14"/>
        <color theme="1"/>
        <rFont val="宋体"/>
        <charset val="0"/>
        <scheme val="minor"/>
      </rPr>
      <t>STR</t>
    </r>
    <r>
      <rPr>
        <sz val="14"/>
        <color theme="1"/>
        <rFont val="宋体"/>
        <charset val="134"/>
        <scheme val="minor"/>
      </rPr>
      <t>洗标（白底黑字胶带）</t>
    </r>
    <r>
      <rPr>
        <sz val="14"/>
        <color theme="1"/>
        <rFont val="宋体"/>
        <charset val="0"/>
        <scheme val="minor"/>
      </rPr>
      <t>25*125mm  2</t>
    </r>
    <r>
      <rPr>
        <sz val="14"/>
        <color theme="1"/>
        <rFont val="宋体"/>
        <charset val="134"/>
        <scheme val="minor"/>
      </rPr>
      <t>页</t>
    </r>
  </si>
  <si>
    <t>RCSTRSTO01-透明尺码贴</t>
  </si>
  <si>
    <t>37003ND DOUBLE 价格牌 +价格贴 55*110mm-LUCKY SHEEP BLACK - 400GR</t>
  </si>
  <si>
    <t>MRZCALL034-210mm-STR MV176-STR子弹头黑色吊粒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</si>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</sst>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\¥#,##0.00_);[Red]\(\¥#,##0.00\)"/>
    <numFmt numFmtId="179" formatCode="yyyy/m/d;@"/>
    <numFmt numFmtId="180" formatCode="0_ "/>
    <numFmt numFmtId="181" formatCode="&quot;￥&quot;#,##0.0000;&quot;￥&quot;\-#,##0.0000"/>
    <numFmt numFmtId="182" formatCode="&quot;￥&quot;#,##0.000;&quot;￥&quot;\-#,##0.000"/>
  </numFmts>
  <fonts count="34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6"/>
      <color indexed="8"/>
      <name val="宋体"/>
      <charset val="134"/>
      <scheme val="minor"/>
    </font>
    <font>
      <sz val="16"/>
      <color theme="1"/>
      <name val="宋体"/>
      <charset val="0"/>
      <scheme val="minor"/>
    </font>
    <font>
      <sz val="16"/>
      <name val="宋体"/>
      <charset val="134"/>
      <scheme val="minor"/>
    </font>
    <font>
      <sz val="16"/>
      <name val="宋体"/>
      <charset val="0"/>
      <scheme val="minor"/>
    </font>
    <font>
      <sz val="14"/>
      <color indexed="8"/>
      <name val="宋体"/>
      <charset val="134"/>
      <scheme val="minor"/>
    </font>
    <font>
      <sz val="14"/>
      <color theme="1"/>
      <name val="宋体"/>
      <charset val="0"/>
      <scheme val="minor"/>
    </font>
    <font>
      <sz val="14"/>
      <name val="宋体"/>
      <charset val="134"/>
      <scheme val="minor"/>
    </font>
    <font>
      <sz val="14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4"/>
      <color theme="1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0" fillId="4" borderId="2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8" fillId="0" borderId="3">
      <alignment vertical="center"/>
    </xf>
    <xf numFmtId="0" fontId="19" fillId="0" borderId="3">
      <alignment vertical="center"/>
    </xf>
    <xf numFmtId="0" fontId="20" fillId="0" borderId="4">
      <alignment vertical="center"/>
    </xf>
    <xf numFmtId="0" fontId="20" fillId="0" borderId="0">
      <alignment vertical="center"/>
    </xf>
    <xf numFmtId="0" fontId="21" fillId="5" borderId="5">
      <alignment vertical="center"/>
    </xf>
    <xf numFmtId="0" fontId="22" fillId="6" borderId="6">
      <alignment vertical="center"/>
    </xf>
    <xf numFmtId="0" fontId="23" fillId="6" borderId="5">
      <alignment vertical="center"/>
    </xf>
    <xf numFmtId="0" fontId="24" fillId="7" borderId="7">
      <alignment vertical="center"/>
    </xf>
    <xf numFmtId="0" fontId="25" fillId="0" borderId="8">
      <alignment vertical="center"/>
    </xf>
    <xf numFmtId="0" fontId="26" fillId="0" borderId="9">
      <alignment vertical="center"/>
    </xf>
    <xf numFmtId="0" fontId="27" fillId="8" borderId="0">
      <alignment vertical="center"/>
    </xf>
    <xf numFmtId="0" fontId="28" fillId="9" borderId="0">
      <alignment vertical="center"/>
    </xf>
    <xf numFmtId="0" fontId="29" fillId="10" borderId="0">
      <alignment vertical="center"/>
    </xf>
    <xf numFmtId="0" fontId="30" fillId="11" borderId="0">
      <alignment vertical="center"/>
    </xf>
    <xf numFmtId="0" fontId="31" fillId="12" borderId="0">
      <alignment vertical="center"/>
    </xf>
    <xf numFmtId="0" fontId="31" fillId="13" borderId="0">
      <alignment vertical="center"/>
    </xf>
    <xf numFmtId="0" fontId="30" fillId="14" borderId="0">
      <alignment vertical="center"/>
    </xf>
    <xf numFmtId="0" fontId="30" fillId="15" borderId="0">
      <alignment vertical="center"/>
    </xf>
    <xf numFmtId="0" fontId="31" fillId="16" borderId="0">
      <alignment vertical="center"/>
    </xf>
    <xf numFmtId="0" fontId="31" fillId="17" borderId="0">
      <alignment vertical="center"/>
    </xf>
    <xf numFmtId="0" fontId="30" fillId="18" borderId="0">
      <alignment vertical="center"/>
    </xf>
    <xf numFmtId="0" fontId="30" fillId="19" borderId="0">
      <alignment vertical="center"/>
    </xf>
    <xf numFmtId="0" fontId="31" fillId="20" borderId="0">
      <alignment vertical="center"/>
    </xf>
    <xf numFmtId="0" fontId="31" fillId="21" borderId="0">
      <alignment vertical="center"/>
    </xf>
    <xf numFmtId="0" fontId="30" fillId="22" borderId="0">
      <alignment vertical="center"/>
    </xf>
    <xf numFmtId="0" fontId="30" fillId="23" borderId="0">
      <alignment vertical="center"/>
    </xf>
    <xf numFmtId="0" fontId="31" fillId="24" borderId="0">
      <alignment vertical="center"/>
    </xf>
    <xf numFmtId="0" fontId="31" fillId="25" borderId="0">
      <alignment vertical="center"/>
    </xf>
    <xf numFmtId="0" fontId="30" fillId="26" borderId="0">
      <alignment vertical="center"/>
    </xf>
    <xf numFmtId="0" fontId="30" fillId="27" borderId="0">
      <alignment vertical="center"/>
    </xf>
    <xf numFmtId="0" fontId="31" fillId="28" borderId="0">
      <alignment vertical="center"/>
    </xf>
    <xf numFmtId="0" fontId="31" fillId="29" borderId="0">
      <alignment vertical="center"/>
    </xf>
    <xf numFmtId="0" fontId="30" fillId="30" borderId="0">
      <alignment vertical="center"/>
    </xf>
    <xf numFmtId="0" fontId="30" fillId="31" borderId="0">
      <alignment vertical="center"/>
    </xf>
    <xf numFmtId="0" fontId="31" fillId="32" borderId="0">
      <alignment vertical="center"/>
    </xf>
    <xf numFmtId="0" fontId="31" fillId="33" borderId="0">
      <alignment vertical="center"/>
    </xf>
    <xf numFmtId="0" fontId="30" fillId="34" borderId="0">
      <alignment vertical="center"/>
    </xf>
    <xf numFmtId="0" fontId="32" fillId="0" borderId="0">
      <alignment vertical="center"/>
    </xf>
  </cellStyleXfs>
  <cellXfs count="27">
    <xf numFmtId="0" fontId="0" fillId="0" borderId="0" xfId="0" applyAlignment="1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177" fontId="3" fillId="2" borderId="1" xfId="0" applyNumberFormat="1" applyFont="1" applyFill="1" applyBorder="1" applyAlignment="1">
      <alignment horizontal="center" vertical="center"/>
    </xf>
    <xf numFmtId="178" fontId="3" fillId="2" borderId="1" xfId="0" applyNumberFormat="1" applyFont="1" applyFill="1" applyBorder="1" applyAlignment="1">
      <alignment horizontal="center" vertical="center"/>
    </xf>
    <xf numFmtId="179" fontId="5" fillId="2" borderId="1" xfId="0" applyNumberFormat="1" applyFont="1" applyFill="1" applyBorder="1" applyAlignment="1">
      <alignment horizontal="center" vertical="center"/>
    </xf>
    <xf numFmtId="180" fontId="5" fillId="2" borderId="1" xfId="0" applyNumberFormat="1" applyFont="1" applyFill="1" applyBorder="1" applyAlignment="1">
      <alignment horizontal="center" vertical="center" wrapText="1"/>
    </xf>
    <xf numFmtId="14" fontId="5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180" fontId="1" fillId="2" borderId="1" xfId="0" applyNumberFormat="1" applyFont="1" applyFill="1" applyBorder="1" applyAlignment="1">
      <alignment horizontal="center" vertical="center"/>
    </xf>
    <xf numFmtId="181" fontId="6" fillId="2" borderId="1" xfId="49" applyNumberFormat="1" applyFont="1" applyFill="1" applyBorder="1" applyAlignment="1">
      <alignment horizontal="center" vertical="center"/>
    </xf>
    <xf numFmtId="182" fontId="6" fillId="2" borderId="1" xfId="49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180" fontId="7" fillId="2" borderId="1" xfId="0" applyNumberFormat="1" applyFont="1" applyFill="1" applyBorder="1" applyAlignment="1">
      <alignment horizontal="center" vertical="center"/>
    </xf>
    <xf numFmtId="182" fontId="8" fillId="2" borderId="1" xfId="49" applyNumberFormat="1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182" fontId="12" fillId="3" borderId="0" xfId="49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"/>
  <sheetViews>
    <sheetView tabSelected="1" workbookViewId="0">
      <selection activeCell="E16" sqref="E16"/>
    </sheetView>
  </sheetViews>
  <sheetFormatPr defaultColWidth="8.72727272727273" defaultRowHeight="21" outlineLevelCol="7"/>
  <cols>
    <col min="1" max="1" width="17.2727272727273" style="2" customWidth="1"/>
    <col min="2" max="2" width="10.7272727272727" style="3" customWidth="1"/>
    <col min="3" max="3" width="16.5636363636364" style="2" customWidth="1"/>
    <col min="4" max="4" width="22.7818181818182" style="2" customWidth="1"/>
    <col min="5" max="5" width="115.454545454545" style="2" customWidth="1"/>
    <col min="6" max="6" width="16.1818181818182" style="2" customWidth="1"/>
    <col min="7" max="7" width="14" style="2" customWidth="1"/>
    <col min="8" max="8" width="18.9090909090909" style="2" customWidth="1"/>
    <col min="9" max="9" width="12.0909090909091" style="1" customWidth="1"/>
    <col min="10" max="10" width="17.7272727272727" style="1" customWidth="1"/>
    <col min="11" max="12" width="10.6363636363636" style="1"/>
    <col min="13" max="16384" width="8.72727272727273" style="1"/>
  </cols>
  <sheetData>
    <row r="1" s="1" customFormat="1" ht="27.5" spans="1:8">
      <c r="A1" s="4" t="s">
        <v>0</v>
      </c>
      <c r="B1" s="5"/>
      <c r="C1" s="4"/>
      <c r="D1" s="4"/>
      <c r="E1" s="4"/>
      <c r="F1" s="4"/>
      <c r="G1" s="4"/>
      <c r="H1" s="4"/>
    </row>
    <row r="2" s="1" customFormat="1" spans="1:8">
      <c r="A2" s="6" t="s">
        <v>1</v>
      </c>
      <c r="B2" s="7" t="s">
        <v>2</v>
      </c>
      <c r="C2" s="8" t="s">
        <v>3</v>
      </c>
      <c r="D2" s="6" t="s">
        <v>4</v>
      </c>
      <c r="E2" s="7" t="s">
        <v>5</v>
      </c>
      <c r="F2" s="9" t="s">
        <v>6</v>
      </c>
      <c r="G2" s="10" t="s">
        <v>7</v>
      </c>
      <c r="H2" s="11" t="s">
        <v>8</v>
      </c>
    </row>
    <row r="3" s="1" customFormat="1" spans="1:8">
      <c r="A3" s="12">
        <v>45946</v>
      </c>
      <c r="B3" s="13">
        <v>92176</v>
      </c>
      <c r="C3" s="14" t="s">
        <v>9</v>
      </c>
      <c r="D3" s="14" t="s">
        <v>10</v>
      </c>
      <c r="E3" s="15" t="s">
        <v>11</v>
      </c>
      <c r="F3" s="16">
        <v>10500</v>
      </c>
      <c r="G3" s="17">
        <v>0.25</v>
      </c>
      <c r="H3" s="18">
        <f t="shared" ref="H3:H12" si="0">F3*G3</f>
        <v>2625</v>
      </c>
    </row>
    <row r="4" s="1" customFormat="1" spans="1:8">
      <c r="A4" s="12">
        <v>45945</v>
      </c>
      <c r="B4" s="13"/>
      <c r="C4" s="14"/>
      <c r="D4" s="14"/>
      <c r="E4" s="15" t="s">
        <v>12</v>
      </c>
      <c r="F4" s="16">
        <v>21000</v>
      </c>
      <c r="G4" s="18">
        <v>0.06</v>
      </c>
      <c r="H4" s="18">
        <f t="shared" si="0"/>
        <v>1260</v>
      </c>
    </row>
    <row r="5" s="1" customFormat="1" spans="1:8">
      <c r="A5" s="12">
        <v>45953</v>
      </c>
      <c r="B5" s="13"/>
      <c r="C5" s="14"/>
      <c r="D5" s="14"/>
      <c r="E5" s="19" t="s">
        <v>13</v>
      </c>
      <c r="F5" s="20">
        <v>6994</v>
      </c>
      <c r="G5" s="21">
        <v>0.1</v>
      </c>
      <c r="H5" s="18">
        <f t="shared" si="0"/>
        <v>699.4</v>
      </c>
    </row>
    <row r="6" s="1" customFormat="1" spans="1:8">
      <c r="A6" s="12">
        <v>45953</v>
      </c>
      <c r="B6" s="13"/>
      <c r="C6" s="14"/>
      <c r="D6" s="14"/>
      <c r="E6" s="15" t="s">
        <v>14</v>
      </c>
      <c r="F6" s="16">
        <v>10500</v>
      </c>
      <c r="G6" s="21">
        <v>0.69</v>
      </c>
      <c r="H6" s="18">
        <f t="shared" si="0"/>
        <v>7245</v>
      </c>
    </row>
    <row r="7" s="1" customFormat="1" spans="1:8">
      <c r="A7" s="12">
        <v>45953</v>
      </c>
      <c r="B7" s="13"/>
      <c r="C7" s="14"/>
      <c r="D7" s="14"/>
      <c r="E7" s="15" t="s">
        <v>15</v>
      </c>
      <c r="F7" s="16">
        <v>10500</v>
      </c>
      <c r="G7" s="21">
        <v>0.085</v>
      </c>
      <c r="H7" s="18">
        <f t="shared" si="0"/>
        <v>892.5</v>
      </c>
    </row>
    <row r="8" s="1" customFormat="1" spans="1:8">
      <c r="A8" s="12">
        <v>45979</v>
      </c>
      <c r="B8" s="22">
        <v>40177</v>
      </c>
      <c r="C8" s="14" t="s">
        <v>16</v>
      </c>
      <c r="D8" s="14" t="s">
        <v>17</v>
      </c>
      <c r="E8" s="23" t="s">
        <v>18</v>
      </c>
      <c r="F8" s="20">
        <v>5250</v>
      </c>
      <c r="G8" s="21">
        <v>0.22</v>
      </c>
      <c r="H8" s="18">
        <f t="shared" si="0"/>
        <v>1155</v>
      </c>
    </row>
    <row r="9" s="1" customFormat="1" spans="1:8">
      <c r="A9" s="12">
        <v>45982</v>
      </c>
      <c r="B9" s="22"/>
      <c r="C9" s="14"/>
      <c r="D9" s="14"/>
      <c r="E9" s="24" t="s">
        <v>19</v>
      </c>
      <c r="F9" s="16">
        <v>10500</v>
      </c>
      <c r="G9" s="18">
        <v>0.06</v>
      </c>
      <c r="H9" s="18">
        <f t="shared" si="0"/>
        <v>630</v>
      </c>
    </row>
    <row r="10" s="1" customFormat="1" spans="1:8">
      <c r="A10" s="12">
        <v>45981</v>
      </c>
      <c r="B10" s="22"/>
      <c r="C10" s="14"/>
      <c r="D10" s="14"/>
      <c r="E10" s="25" t="s">
        <v>20</v>
      </c>
      <c r="F10" s="20">
        <v>3462</v>
      </c>
      <c r="G10" s="21">
        <v>0.1</v>
      </c>
      <c r="H10" s="18">
        <f t="shared" si="0"/>
        <v>346.2</v>
      </c>
    </row>
    <row r="11" s="1" customFormat="1" spans="1:8">
      <c r="A11" s="12">
        <v>45986</v>
      </c>
      <c r="B11" s="22"/>
      <c r="C11" s="14"/>
      <c r="D11" s="14"/>
      <c r="E11" s="24" t="s">
        <v>21</v>
      </c>
      <c r="F11" s="20">
        <v>5250</v>
      </c>
      <c r="G11" s="21">
        <v>0.42</v>
      </c>
      <c r="H11" s="18">
        <f t="shared" si="0"/>
        <v>2205</v>
      </c>
    </row>
    <row r="12" s="1" customFormat="1" spans="1:8">
      <c r="A12" s="12">
        <v>45981</v>
      </c>
      <c r="B12" s="22"/>
      <c r="C12" s="14"/>
      <c r="D12" s="14"/>
      <c r="E12" s="24" t="s">
        <v>22</v>
      </c>
      <c r="F12" s="20">
        <v>5250</v>
      </c>
      <c r="G12" s="21">
        <v>0.085</v>
      </c>
      <c r="H12" s="18">
        <f t="shared" si="0"/>
        <v>446.25</v>
      </c>
    </row>
    <row r="15" s="1" customFormat="1" spans="1:8">
      <c r="A15" s="2"/>
      <c r="B15" s="3"/>
      <c r="C15" s="2"/>
      <c r="D15" s="2"/>
      <c r="E15" s="2"/>
      <c r="F15" s="2"/>
      <c r="G15" s="26" t="s">
        <v>23</v>
      </c>
      <c r="H15" s="26">
        <f>SUM(H3:H14)</f>
        <v>17504.35</v>
      </c>
    </row>
  </sheetData>
  <autoFilter xmlns:etc="http://www.wps.cn/officeDocument/2017/etCustomData" ref="A1:H15" etc:filterBottomFollowUsedRange="0">
    <extLst/>
  </autoFilter>
  <mergeCells count="7">
    <mergeCell ref="A1:H1"/>
    <mergeCell ref="B3:B7"/>
    <mergeCell ref="B8:B12"/>
    <mergeCell ref="C3:C7"/>
    <mergeCell ref="C8:C12"/>
    <mergeCell ref="D3:D7"/>
    <mergeCell ref="D8:D12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圣琪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rin</dc:creator>
  <cp:lastModifiedBy>岁馨</cp:lastModifiedBy>
  <dcterms:created xsi:type="dcterms:W3CDTF">2023-05-12T11:15:00Z</dcterms:created>
  <dcterms:modified xsi:type="dcterms:W3CDTF">2025-12-24T07:14:10Z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702F4975AB794D76A2D1A3D33EBA886A_12</vt:lpwstr>
  </property>
  <property fmtid="{D5CDD505-2E9C-101B-9397-08002B2CF9AE}" pid="4" name="CalculationRule">
    <vt:i4>0</vt:i4>
  </property>
</Properties>
</file>