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<sst xmlns="http://schemas.openxmlformats.org/spreadsheetml/2006/main" count="58" uniqueCount="44">
  <si>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内蒙古瑞绮对账单-Recall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</si>
  <si>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</si>
  <si>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</si>
  <si>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</si>
  <si>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</si>
  <si>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</si>
  <si>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</si>
  <si>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</si>
  <si>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</si>
  <si>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</si>
  <si>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</si>
  <si>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</si>
  <si>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</si>
  <si>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</si>
  <si>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</si>
  <si>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内蒙古瑞绮贸易有限责任公司</t>
  </si>
  <si>
    <t>ma</t>
  </si>
  <si>
    <t>S25121169</t>
  </si>
  <si>
    <t>RGRQZH014</t>
  </si>
  <si>
    <t>3150/004/512/16</t>
  </si>
  <si>
    <t>毯子</t>
  </si>
  <si>
    <t>4标主标纯棉 CHINA ZHPRL24015</t>
  </si>
  <si>
    <t>13标（2页）胶带洗标 ZHCRI25005</t>
  </si>
  <si>
    <t>芯片洗标胶带25*60mm ZHRFCL25002</t>
  </si>
  <si>
    <t>9标吊牌52*105mm含价格贴 ZHXDP24017</t>
  </si>
  <si>
    <t>红蓝价格贴 ZHSK25013+ZHSK25014</t>
  </si>
  <si>
    <t>21cm浅黄色棉蜡绳ZHLOP25007</t>
  </si>
  <si>
    <t>3150/004/512/27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</si>
  <si>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</si>
  <si>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</si>
  <si>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</si>
  <si>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</si>
  <si>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</si>
  <si>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</si>
  <si>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</si>
  <si>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</si>
  <si>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</si>
  <si>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</si>
  <si>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</si>
  <si>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内蒙古瑞绮</t>
  </si>
  <si>
    <t>苏州杰辰刺绣工艺品厂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</si>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</sst>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</xdr:colOff>
      <xdr:row>18</xdr:row>
      <xdr:rowOff>22225</xdr:rowOff>
    </xdr:from>
    <xdr:to>
      <xdr:col>8</xdr:col>
      <xdr:colOff>26670</xdr:colOff>
      <xdr:row>49</xdr:row>
      <xdr:rowOff>19050</xdr:rowOff>
    </xdr:to>
    <xdr:pic>
      <xdr:nvPicPr>
        <xdr:cNvPr id="3" name="图片 2" descr="工厂开票资料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9645" y="5229225"/>
          <a:ext cx="7201535" cy="5508625"/>
        </a:xfrm>
        <a:prstGeom prst="rect">
          <a:avLst/>
        </a:prstGeom>
      </xdr:spPr>
    </xdr:pic>
    <xdr:clientData/>
  </xdr:twoCellAnchor>
  <xdr:twoCellAnchor editAs="oneCell">
    <xdr:from>
      <xdr:col>8</xdr:col>
      <xdr:colOff>370205</xdr:colOff>
      <xdr:row>18</xdr:row>
      <xdr:rowOff>145415</xdr:rowOff>
    </xdr:from>
    <xdr:to>
      <xdr:col>21</xdr:col>
      <xdr:colOff>323215</xdr:colOff>
      <xdr:row>44</xdr:row>
      <xdr:rowOff>37465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14715" y="5352415"/>
          <a:ext cx="10229850" cy="451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80" zoomScaleNormal="80" workbookViewId="0">
      <pane ySplit="2" topLeftCell="A3" activePane="bottomLeft" state="frozen"/>
      <selection/>
      <selection pane="bottomLeft" activeCell="R12" sqref="R12"/>
    </sheetView>
  </sheetViews>
  <sheetFormatPr defaultColWidth="9" defaultRowHeight="14"/>
  <cols>
    <col min="1" max="1" width="13.7909090909091" style="2" customWidth="1"/>
    <col min="2" max="2" width="13.5181818181818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s="1" customFormat="1" ht="22" customHeight="1" spans="1:14">
      <c r="A3" s="17" t="s">
        <v>15</v>
      </c>
      <c r="B3" s="18">
        <v>46006</v>
      </c>
      <c r="C3" s="17" t="s">
        <v>16</v>
      </c>
      <c r="D3" s="17" t="s">
        <v>17</v>
      </c>
      <c r="E3" s="17">
        <v>17721</v>
      </c>
      <c r="F3" s="17" t="s">
        <v>18</v>
      </c>
      <c r="G3" s="17" t="s">
        <v>19</v>
      </c>
      <c r="H3" s="19" t="s">
        <v>20</v>
      </c>
      <c r="I3" s="17" t="s">
        <v>21</v>
      </c>
      <c r="J3" s="17">
        <v>2350</v>
      </c>
      <c r="K3" s="17">
        <v>0.14</v>
      </c>
      <c r="L3" s="20">
        <f t="shared" ref="L3:L12" si="0">J3*K3</f>
        <v>329</v>
      </c>
      <c r="M3" s="21"/>
      <c r="N3" s="22"/>
    </row>
    <row r="4" s="1" customFormat="1" ht="22" customHeight="1" spans="1:14">
      <c r="A4" s="17"/>
      <c r="B4" s="17"/>
      <c r="C4" s="17"/>
      <c r="D4" s="17"/>
      <c r="E4" s="17"/>
      <c r="F4" s="17"/>
      <c r="G4" s="17"/>
      <c r="H4" s="19" t="s">
        <v>20</v>
      </c>
      <c r="I4" s="17" t="s">
        <v>22</v>
      </c>
      <c r="J4" s="23">
        <f>1700*2</f>
        <v>3400</v>
      </c>
      <c r="K4" s="17">
        <v>0.075</v>
      </c>
      <c r="L4" s="20">
        <f t="shared" si="0"/>
        <v>255</v>
      </c>
      <c r="M4" s="21"/>
      <c r="N4" s="22"/>
    </row>
    <row r="5" s="1" customFormat="1" ht="22" customHeight="1" spans="1:14">
      <c r="A5" s="17"/>
      <c r="B5" s="17"/>
      <c r="C5" s="17"/>
      <c r="D5" s="17"/>
      <c r="E5" s="17"/>
      <c r="F5" s="17"/>
      <c r="G5" s="17"/>
      <c r="H5" s="19" t="s">
        <v>20</v>
      </c>
      <c r="I5" s="17" t="s">
        <v>23</v>
      </c>
      <c r="J5" s="23">
        <v>1700</v>
      </c>
      <c r="K5" s="17">
        <v>0.54</v>
      </c>
      <c r="L5" s="20">
        <f t="shared" si="0"/>
        <v>918</v>
      </c>
      <c r="M5" s="21"/>
      <c r="N5" s="22"/>
    </row>
    <row r="6" s="1" customFormat="1" ht="22" customHeight="1" spans="1:14">
      <c r="A6" s="17"/>
      <c r="B6" s="17"/>
      <c r="C6" s="17"/>
      <c r="D6" s="17"/>
      <c r="E6" s="17"/>
      <c r="F6" s="17"/>
      <c r="G6" s="17"/>
      <c r="H6" s="19" t="s">
        <v>20</v>
      </c>
      <c r="I6" s="17" t="s">
        <v>24</v>
      </c>
      <c r="J6" s="23">
        <v>1700</v>
      </c>
      <c r="K6" s="17">
        <v>0.56</v>
      </c>
      <c r="L6" s="20">
        <f t="shared" si="0"/>
        <v>952</v>
      </c>
      <c r="M6" s="21"/>
      <c r="N6" s="22"/>
    </row>
    <row r="7" s="1" customFormat="1" ht="22" customHeight="1" spans="1:14">
      <c r="A7" s="17"/>
      <c r="B7" s="17"/>
      <c r="C7" s="17"/>
      <c r="D7" s="17"/>
      <c r="E7" s="17"/>
      <c r="F7" s="17"/>
      <c r="G7" s="17"/>
      <c r="H7" s="19" t="s">
        <v>20</v>
      </c>
      <c r="I7" s="17" t="s">
        <v>25</v>
      </c>
      <c r="J7" s="23">
        <v>1700</v>
      </c>
      <c r="K7" s="17">
        <v>0</v>
      </c>
      <c r="L7" s="20">
        <f t="shared" si="0"/>
        <v>0</v>
      </c>
      <c r="M7" s="21"/>
      <c r="N7" s="22"/>
    </row>
    <row r="8" s="1" customFormat="1" ht="22" customHeight="1" spans="1:14">
      <c r="A8" s="17"/>
      <c r="B8" s="17"/>
      <c r="C8" s="17"/>
      <c r="D8" s="17"/>
      <c r="E8" s="17"/>
      <c r="F8" s="17"/>
      <c r="G8" s="17"/>
      <c r="H8" s="19" t="s">
        <v>20</v>
      </c>
      <c r="I8" s="17" t="s">
        <v>26</v>
      </c>
      <c r="J8" s="24">
        <v>2350</v>
      </c>
      <c r="K8" s="17">
        <v>0.12</v>
      </c>
      <c r="L8" s="20">
        <f t="shared" si="0"/>
        <v>282</v>
      </c>
      <c r="M8" s="21"/>
      <c r="N8" s="22"/>
    </row>
    <row r="9" s="1" customFormat="1" ht="22" customHeight="1" spans="1:14">
      <c r="A9" s="17"/>
      <c r="B9" s="17"/>
      <c r="C9" s="17"/>
      <c r="D9" s="17"/>
      <c r="E9" s="17"/>
      <c r="F9" s="17"/>
      <c r="G9" s="17" t="s">
        <v>27</v>
      </c>
      <c r="H9" s="19" t="s">
        <v>20</v>
      </c>
      <c r="I9" s="17" t="s">
        <v>22</v>
      </c>
      <c r="J9" s="23">
        <f>650*2</f>
        <v>1300</v>
      </c>
      <c r="K9" s="17">
        <v>0.075</v>
      </c>
      <c r="L9" s="20">
        <f t="shared" si="0"/>
        <v>97.5</v>
      </c>
      <c r="M9" s="21"/>
      <c r="N9" s="22"/>
    </row>
    <row r="10" s="1" customFormat="1" ht="22" customHeight="1" spans="1:14">
      <c r="A10" s="17"/>
      <c r="B10" s="17"/>
      <c r="C10" s="17"/>
      <c r="D10" s="17"/>
      <c r="E10" s="17"/>
      <c r="F10" s="17"/>
      <c r="G10" s="17"/>
      <c r="H10" s="19" t="s">
        <v>20</v>
      </c>
      <c r="I10" s="17" t="s">
        <v>23</v>
      </c>
      <c r="J10" s="23">
        <v>650</v>
      </c>
      <c r="K10" s="17">
        <v>0.54</v>
      </c>
      <c r="L10" s="20">
        <f t="shared" si="0"/>
        <v>351</v>
      </c>
      <c r="M10" s="21"/>
      <c r="N10" s="22"/>
    </row>
    <row r="11" s="1" customFormat="1" ht="22" customHeight="1" spans="1:14">
      <c r="A11" s="17"/>
      <c r="B11" s="17"/>
      <c r="C11" s="17"/>
      <c r="D11" s="17"/>
      <c r="E11" s="17"/>
      <c r="F11" s="17"/>
      <c r="G11" s="17"/>
      <c r="H11" s="19" t="s">
        <v>20</v>
      </c>
      <c r="I11" s="17" t="s">
        <v>24</v>
      </c>
      <c r="J11" s="23">
        <v>650</v>
      </c>
      <c r="K11" s="17">
        <v>0.56</v>
      </c>
      <c r="L11" s="20">
        <f t="shared" si="0"/>
        <v>364</v>
      </c>
      <c r="M11" s="21"/>
      <c r="N11" s="22"/>
    </row>
    <row r="12" s="1" customFormat="1" ht="22" customHeight="1" spans="1:14">
      <c r="A12" s="17"/>
      <c r="B12" s="17"/>
      <c r="C12" s="17"/>
      <c r="D12" s="17"/>
      <c r="E12" s="17"/>
      <c r="F12" s="17"/>
      <c r="G12" s="17"/>
      <c r="H12" s="19" t="s">
        <v>20</v>
      </c>
      <c r="I12" s="17" t="s">
        <v>25</v>
      </c>
      <c r="J12" s="23">
        <v>650</v>
      </c>
      <c r="K12" s="17">
        <v>0</v>
      </c>
      <c r="L12" s="20">
        <f t="shared" si="0"/>
        <v>0</v>
      </c>
      <c r="M12" s="21"/>
      <c r="N12" s="22"/>
    </row>
    <row r="13" customFormat="1" ht="15" spans="1:14">
      <c r="A13" s="25" t="s">
        <v>28</v>
      </c>
      <c r="B13" s="26"/>
      <c r="C13" s="26"/>
      <c r="D13" s="26"/>
      <c r="E13" s="26"/>
      <c r="F13" s="26"/>
      <c r="G13" s="26"/>
      <c r="H13" s="26"/>
      <c r="I13" s="26"/>
      <c r="J13" s="27">
        <f>SUM(J3:J12)</f>
        <v>16450</v>
      </c>
      <c r="K13" s="28"/>
      <c r="L13" s="29">
        <f>SUM(L3:L12)</f>
        <v>3548.5</v>
      </c>
      <c r="M13" s="30"/>
      <c r="N13" s="31"/>
    </row>
    <row r="14" customFormat="1" ht="21" customHeight="1" spans="1:14">
      <c r="A14" s="32"/>
      <c r="B14" s="32"/>
      <c r="C14" s="32"/>
      <c r="D14" s="32"/>
      <c r="E14" s="32"/>
      <c r="F14" s="32"/>
      <c r="G14" s="33"/>
      <c r="H14" s="32"/>
      <c r="I14" s="32"/>
      <c r="J14" s="34"/>
      <c r="K14" s="2"/>
      <c r="L14" s="4"/>
      <c r="M14" s="35"/>
    </row>
    <row r="15" ht="23" spans="1:14">
      <c r="A15" s="36" t="s">
        <v>29</v>
      </c>
      <c r="B15" s="36"/>
      <c r="C15" s="36"/>
      <c r="D15" s="36"/>
      <c r="E15" s="36"/>
      <c r="F15" s="36"/>
      <c r="G15" s="37"/>
      <c r="H15" s="36"/>
      <c r="I15" s="36"/>
      <c r="J15" s="38"/>
    </row>
    <row r="16" s="2" customFormat="1" ht="45" customHeight="1" spans="1:14">
      <c r="A16" s="39" t="s">
        <v>30</v>
      </c>
      <c r="B16" s="39" t="s">
        <v>31</v>
      </c>
      <c r="C16" s="39" t="s">
        <v>1</v>
      </c>
      <c r="D16" s="39" t="s">
        <v>32</v>
      </c>
      <c r="E16" s="39" t="s">
        <v>33</v>
      </c>
      <c r="F16" s="39" t="s">
        <v>34</v>
      </c>
      <c r="G16" s="40" t="s">
        <v>35</v>
      </c>
      <c r="H16" s="16" t="s">
        <v>36</v>
      </c>
      <c r="I16" s="39" t="s">
        <v>37</v>
      </c>
      <c r="J16" s="41" t="s">
        <v>38</v>
      </c>
      <c r="L16" s="4"/>
    </row>
    <row r="17" s="2" customFormat="1" ht="34" customHeight="1" spans="1:12">
      <c r="A17" s="42">
        <v>1</v>
      </c>
      <c r="B17" s="43"/>
      <c r="C17" s="42" t="s">
        <v>39</v>
      </c>
      <c r="D17" s="44" t="s">
        <v>40</v>
      </c>
      <c r="E17" s="44" t="s">
        <v>41</v>
      </c>
      <c r="F17" s="42" t="s">
        <v>42</v>
      </c>
      <c r="G17" s="45" t="s">
        <v>43</v>
      </c>
      <c r="H17" s="42">
        <f>J13</f>
        <v>16450</v>
      </c>
      <c r="I17" s="46">
        <f>L13</f>
        <v>3548.5</v>
      </c>
      <c r="J17" s="47"/>
      <c r="K17" s="3"/>
      <c r="L17" s="4"/>
    </row>
  </sheetData>
  <mergeCells count="11">
    <mergeCell ref="A1:L1"/>
    <mergeCell ref="A13:I13"/>
    <mergeCell ref="A15:J15"/>
    <mergeCell ref="A3:A12"/>
    <mergeCell ref="B3:B12"/>
    <mergeCell ref="C3:C12"/>
    <mergeCell ref="D3:D12"/>
    <mergeCell ref="E3:E12"/>
    <mergeCell ref="F3:F12"/>
    <mergeCell ref="G3:G8"/>
    <mergeCell ref="G9:G12"/>
  </mergeCells>
  <conditionalFormatting sqref="E3:E12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2025-12-19T03:11:27Z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DF65439FAF1E44629849D4D83BDD4DFE_13</vt:lpwstr>
  </property>
  <property fmtid="{D5CDD505-2E9C-101B-9397-08002B2CF9AE}" pid="4" name="CalculationRule">
    <vt:i4>0</vt:i4>
  </property>
</Properties>
</file>