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1月" sheetId="1" r:id="rId1"/>
    <sheet name="12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<sst xmlns="http://schemas.openxmlformats.org/spreadsheetml/2006/main" count="52" uniqueCount="31">
  <si>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2025 鑫威-RECALL对账单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</si>
  <si>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</si>
  <si>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</si>
  <si>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</si>
  <si>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</si>
  <si>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</si>
  <si>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</si>
  <si>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REF NO.</t>
  </si>
  <si>
    <t>编号</t>
  </si>
  <si>
    <t>规格（mm）</t>
  </si>
  <si>
    <t>QUANTITY
数量（个）</t>
  </si>
  <si>
    <t>UNIT PRICE
单价</t>
  </si>
  <si>
    <t>Tatal Amount
总金额</t>
  </si>
  <si>
    <t>小蒋</t>
  </si>
  <si>
    <t>RXWHL001</t>
  </si>
  <si>
    <t xml:space="preserve">HACKETT SHOES BOX
（盖规成型高度）
</t>
  </si>
  <si>
    <t>LH25073</t>
  </si>
  <si>
    <t>OID1</t>
  </si>
  <si>
    <t>HLXH25003</t>
  </si>
  <si>
    <t>340*195*120</t>
  </si>
  <si>
    <t>LH25075</t>
  </si>
  <si>
    <t>LH25076</t>
  </si>
  <si>
    <t>LH25077</t>
  </si>
  <si>
    <t>HKPJD1</t>
  </si>
  <si>
    <t>HLXH25004</t>
  </si>
  <si>
    <t>350*230*120</t>
  </si>
  <si>
    <t>合计：</t>
  </si>
  <si>
    <t>申请开票中</t>
  </si>
  <si>
    <t>RXWHL003</t>
  </si>
  <si>
    <t>HACKETT SHOES BOX
（盖规成型高度）</t>
  </si>
  <si>
    <t>销售样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</si>
</sst>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295275</xdr:colOff>
      <xdr:row>3</xdr:row>
      <xdr:rowOff>116205</xdr:rowOff>
    </xdr:from>
    <xdr:to>
      <xdr:col>4</xdr:col>
      <xdr:colOff>1306195</xdr:colOff>
      <xdr:row>5</xdr:row>
      <xdr:rowOff>136525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0645" y="1513205"/>
          <a:ext cx="101092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workbookViewId="0">
      <selection activeCell="D3" sqref="D3:D9"/>
    </sheetView>
  </sheetViews>
  <sheetFormatPr defaultColWidth="8.89090909090909" defaultRowHeight="14"/>
  <cols>
    <col min="1" max="1" width="11.2181818181818" style="23" customWidth="1"/>
    <col min="2" max="2" width="11.7818181818182" style="23" customWidth="1"/>
    <col min="3" max="3" width="13.0545454545455" style="22" customWidth="1"/>
    <col min="4" max="4" width="15.4181818181818" style="22" customWidth="1"/>
    <col min="5" max="5" width="29.1909090909091" style="22" customWidth="1"/>
    <col min="6" max="6" width="19.0727272727273" style="22" customWidth="1"/>
    <col min="7" max="7" width="19.2818181818182" style="22" customWidth="1"/>
    <col min="8" max="8" width="14.1363636363636" style="22" customWidth="1"/>
    <col min="9" max="9" width="19.9090909090909" style="22" customWidth="1"/>
    <col min="10" max="10" width="17.3181818181818" style="22" customWidth="1"/>
    <col min="11" max="11" width="14.6636363636364" style="22" customWidth="1"/>
    <col min="12" max="12" width="14.2181818181818" style="24" customWidth="1"/>
    <col min="13" max="16384" width="8.89090909090909" style="22"/>
  </cols>
  <sheetData>
    <row r="1" ht="53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21" customFormat="1" ht="28" spans="1:12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11</v>
      </c>
      <c r="L2" s="27" t="s">
        <v>12</v>
      </c>
    </row>
    <row r="3" s="22" customFormat="1" ht="29" customHeight="1" spans="1:12">
      <c r="A3" s="29">
        <v>45901</v>
      </c>
      <c r="B3" s="30">
        <v>45942</v>
      </c>
      <c r="C3" s="31" t="s">
        <v>13</v>
      </c>
      <c r="D3" s="32" t="s">
        <v>14</v>
      </c>
      <c r="E3" s="33" t="s">
        <v>15</v>
      </c>
      <c r="F3" s="34" t="s">
        <v>16</v>
      </c>
      <c r="G3" s="34" t="s">
        <v>17</v>
      </c>
      <c r="H3" s="35" t="s">
        <v>18</v>
      </c>
      <c r="I3" s="36" t="s">
        <v>19</v>
      </c>
      <c r="J3" s="37">
        <v>2573</v>
      </c>
      <c r="K3" s="38">
        <v>4.934</v>
      </c>
      <c r="L3" s="39">
        <f>J3*K3</f>
        <v>12695.182</v>
      </c>
    </row>
    <row r="4" s="22" customFormat="1" ht="29" customHeight="1" spans="1:12">
      <c r="A4" s="40"/>
      <c r="B4" s="41">
        <v>45942</v>
      </c>
      <c r="C4" s="42"/>
      <c r="D4" s="43"/>
      <c r="E4" s="44"/>
      <c r="F4" s="45" t="s">
        <v>20</v>
      </c>
      <c r="G4" s="34"/>
      <c r="H4" s="46"/>
      <c r="I4" s="47"/>
      <c r="J4" s="48">
        <v>2518</v>
      </c>
      <c r="K4" s="38">
        <v>4.934</v>
      </c>
      <c r="L4" s="39">
        <f t="shared" ref="L4:L11" si="0">J4*K4</f>
        <v>12423.812</v>
      </c>
    </row>
    <row r="5" ht="29" customHeight="1" spans="1:12">
      <c r="A5" s="40"/>
      <c r="B5" s="49"/>
      <c r="C5" s="42"/>
      <c r="D5" s="43"/>
      <c r="E5" s="44"/>
      <c r="F5" s="45" t="s">
        <v>21</v>
      </c>
      <c r="G5" s="34"/>
      <c r="H5" s="46"/>
      <c r="I5" s="47"/>
      <c r="J5" s="48">
        <v>889</v>
      </c>
      <c r="K5" s="38">
        <v>4.934</v>
      </c>
      <c r="L5" s="39">
        <f t="shared" si="0"/>
        <v>4386.326</v>
      </c>
    </row>
    <row r="6" ht="29" customHeight="1" spans="1:12">
      <c r="A6" s="40"/>
      <c r="B6" s="50"/>
      <c r="C6" s="42"/>
      <c r="D6" s="43"/>
      <c r="E6" s="44"/>
      <c r="F6" s="45" t="s">
        <v>22</v>
      </c>
      <c r="G6" s="34"/>
      <c r="H6" s="51"/>
      <c r="I6" s="52"/>
      <c r="J6" s="48">
        <v>1909</v>
      </c>
      <c r="K6" s="38">
        <v>4.934</v>
      </c>
      <c r="L6" s="39">
        <f t="shared" si="0"/>
        <v>9419.006</v>
      </c>
    </row>
    <row r="7" ht="29" customHeight="1" spans="1:12">
      <c r="A7" s="40"/>
      <c r="B7" s="41">
        <v>45942</v>
      </c>
      <c r="C7" s="42"/>
      <c r="D7" s="43"/>
      <c r="E7" s="44"/>
      <c r="F7" s="45">
        <v>25475</v>
      </c>
      <c r="G7" s="34" t="s">
        <v>23</v>
      </c>
      <c r="H7" s="35" t="s">
        <v>24</v>
      </c>
      <c r="I7" s="36" t="s">
        <v>25</v>
      </c>
      <c r="J7" s="48">
        <v>3724</v>
      </c>
      <c r="K7" s="38">
        <v>5.15</v>
      </c>
      <c r="L7" s="39">
        <f t="shared" si="0"/>
        <v>19178.6</v>
      </c>
    </row>
    <row r="8" ht="29" customHeight="1" spans="1:12">
      <c r="A8" s="40"/>
      <c r="B8" s="49"/>
      <c r="C8" s="42"/>
      <c r="D8" s="43"/>
      <c r="E8" s="44"/>
      <c r="F8" s="45">
        <v>25476</v>
      </c>
      <c r="G8" s="34"/>
      <c r="H8" s="46"/>
      <c r="I8" s="47"/>
      <c r="J8" s="48">
        <v>957</v>
      </c>
      <c r="K8" s="38">
        <v>5.15</v>
      </c>
      <c r="L8" s="39">
        <f t="shared" si="0"/>
        <v>4928.55</v>
      </c>
    </row>
    <row r="9" ht="29" customHeight="1" spans="1:12">
      <c r="A9" s="53"/>
      <c r="B9" s="50"/>
      <c r="C9" s="54"/>
      <c r="D9" s="55"/>
      <c r="E9" s="56"/>
      <c r="F9" s="57">
        <v>25477</v>
      </c>
      <c r="G9" s="34"/>
      <c r="H9" s="51"/>
      <c r="I9" s="52"/>
      <c r="J9" s="58">
        <v>2239</v>
      </c>
      <c r="K9" s="38">
        <v>5.15</v>
      </c>
      <c r="L9" s="39">
        <f t="shared" si="0"/>
        <v>11530.85</v>
      </c>
    </row>
    <row r="10" ht="29" customHeight="1"/>
    <row r="11" ht="29" customHeight="1" spans="1:12">
      <c r="K11" s="22" t="s">
        <v>26</v>
      </c>
      <c r="L11" s="24">
        <f>SUM(L3:L10)</f>
        <v>74562.326</v>
      </c>
    </row>
    <row r="15" spans="1:12">
      <c r="I15" s="59" t="s">
        <v>27</v>
      </c>
    </row>
  </sheetData>
  <mergeCells count="13">
    <mergeCell ref="A1:L1"/>
    <mergeCell ref="A3:A9"/>
    <mergeCell ref="B4:B6"/>
    <mergeCell ref="B7:B9"/>
    <mergeCell ref="C3:C9"/>
    <mergeCell ref="D3:D9"/>
    <mergeCell ref="E3:E9"/>
    <mergeCell ref="G3:G6"/>
    <mergeCell ref="G7:G9"/>
    <mergeCell ref="H3:H6"/>
    <mergeCell ref="H7:H9"/>
    <mergeCell ref="I3:I6"/>
    <mergeCell ref="I7:I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85" zoomScaleNormal="85" workbookViewId="0">
      <selection activeCell="D6" sqref="D6"/>
    </sheetView>
  </sheetViews>
  <sheetFormatPr defaultColWidth="8.89090909090909" defaultRowHeight="14" outlineLevelRow="5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29.1909090909091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4.6636363636364" style="1" customWidth="1"/>
    <col min="12" max="12" width="14.2181818181818" style="4" customWidth="1"/>
    <col min="13" max="16384" width="8.89090909090909" style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8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="1" customFormat="1" ht="45" customHeight="1" spans="1:12">
      <c r="A3" s="9">
        <v>45979</v>
      </c>
      <c r="B3" s="10">
        <v>45991</v>
      </c>
      <c r="C3" s="11" t="s">
        <v>13</v>
      </c>
      <c r="D3" s="11" t="s">
        <v>28</v>
      </c>
      <c r="E3" s="11" t="s">
        <v>29</v>
      </c>
      <c r="F3" s="12" t="s">
        <v>30</v>
      </c>
      <c r="G3" s="13" t="s">
        <v>17</v>
      </c>
      <c r="H3" s="14" t="s">
        <v>18</v>
      </c>
      <c r="I3" s="13" t="s">
        <v>19</v>
      </c>
      <c r="J3" s="15">
        <v>250</v>
      </c>
      <c r="K3" s="16">
        <v>4.83</v>
      </c>
      <c r="L3" s="17">
        <f>J3*K3</f>
        <v>1207.5</v>
      </c>
    </row>
    <row r="4" s="1" customFormat="1" ht="45" customHeight="1" spans="1:12">
      <c r="A4" s="18"/>
      <c r="B4" s="19"/>
      <c r="C4" s="19"/>
      <c r="D4" s="19"/>
      <c r="E4" s="19"/>
      <c r="F4" s="20"/>
      <c r="G4" s="13" t="s">
        <v>23</v>
      </c>
      <c r="H4" s="14" t="s">
        <v>24</v>
      </c>
      <c r="I4" s="13" t="s">
        <v>25</v>
      </c>
      <c r="J4" s="15">
        <v>150</v>
      </c>
      <c r="K4" s="16">
        <v>5.05</v>
      </c>
      <c r="L4" s="17">
        <f>J4*K4</f>
        <v>757.5</v>
      </c>
    </row>
    <row r="5" ht="29" customHeight="1"/>
    <row r="6" s="1" customFormat="1" ht="29" customHeight="1" spans="1:12">
      <c r="A6" s="3"/>
      <c r="B6" s="3"/>
      <c r="K6" s="1" t="s">
        <v>26</v>
      </c>
      <c r="L6" s="4">
        <f>SUM(L3:L5)</f>
        <v>1965</v>
      </c>
    </row>
  </sheetData>
  <mergeCells count="7">
    <mergeCell ref="A1:L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2025-12-24T09:01:01Z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