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对账发票申请" sheetId="14" r:id="rId1"/>
  </sheets>
  <definedNames>
    <definedName name="_xlnm._FilterDatabase" localSheetId="0" hidden="1">对账发票申请!#REF!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<sst xmlns="http://schemas.openxmlformats.org/spreadsheetml/2006/main" count="89" uniqueCount="50">
  <si>
    <t>中仕盈对账单-Recall</t>
  </si>
  <si>
    <t>客户</t>
  </si>
  <si>
    <t>下单时间</t>
  </si>
  <si>
    <t>客户联系人</t>
  </si>
  <si>
    <t>单据编号</t>
  </si>
  <si>
    <t>客户PO号</t>
  </si>
  <si>
    <t>睿颢合同号</t>
  </si>
  <si>
    <t>客户款号</t>
  </si>
  <si>
    <t>使用于</t>
  </si>
  <si>
    <t>品名</t>
  </si>
  <si>
    <t>数量(片）</t>
  </si>
  <si>
    <t>单价(RMB)</t>
  </si>
  <si>
    <t>金额(RMB)</t>
  </si>
  <si>
    <t>备注1</t>
  </si>
  <si>
    <t>备注2</t>
  </si>
  <si>
    <t>杭州中仕盈</t>
  </si>
  <si>
    <t>Monica</t>
  </si>
  <si>
    <t>S25111544</t>
  </si>
  <si>
    <t>RHZZSYZH0166
湖州凯尔</t>
  </si>
  <si>
    <t>2361/004/715/16</t>
  </si>
  <si>
    <t>BLANKET</t>
  </si>
  <si>
    <t>4标主标纯棉 CHINA ZHPRL24015</t>
  </si>
  <si>
    <t>13标（1页）胶带洗标 ZHCRI25005</t>
  </si>
  <si>
    <t>芯片洗标胶带25*60mm ZHRFCL25002</t>
  </si>
  <si>
    <t>15标-77（孔5MM ）ZHHTP25019</t>
  </si>
  <si>
    <t>9标吊牌52*105mm含价格贴 ZHXDP24017</t>
  </si>
  <si>
    <t>红蓝价格贴 ZHSK25013+ZHSK25014</t>
  </si>
  <si>
    <t>吊粒（MV 181）ZHLOP24027</t>
  </si>
  <si>
    <t>2361/004/730/16</t>
  </si>
  <si>
    <t>S25120313</t>
  </si>
  <si>
    <t>RHZZSYZH0168
湖州凯尔</t>
  </si>
  <si>
    <t>2361/004/903/16</t>
  </si>
  <si>
    <t>S25121105</t>
  </si>
  <si>
    <t>RHZZSYZH0171
湖州凯尔</t>
  </si>
  <si>
    <t>TOTAL</t>
  </si>
  <si>
    <t>发票通知单</t>
  </si>
  <si>
    <t>编号
（发票张数）</t>
  </si>
  <si>
    <t>申请日期</t>
  </si>
  <si>
    <t>开票抬头
（请填写全名）</t>
  </si>
  <si>
    <t>货物或应 税劳名称（比如吊粒，吊牌等，大致写一下就可以）</t>
  </si>
  <si>
    <t>规格型号
（如果不需要注明的请写“无”）</t>
  </si>
  <si>
    <t>单位</t>
  </si>
  <si>
    <t>数量</t>
  </si>
  <si>
    <t>金额
（一张发票的总金额）</t>
  </si>
  <si>
    <t>备注3</t>
  </si>
  <si>
    <t>中仕盈</t>
  </si>
  <si>
    <t xml:space="preserve"> 湖州凯尔服饰有限公司</t>
  </si>
  <si>
    <t>吊牌、洗标、吊粒</t>
  </si>
  <si>
    <t>无</t>
  </si>
  <si>
    <t>pcs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</si>
</sst>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_);[Red]\(0\)"/>
    <numFmt numFmtId="178" formatCode="0.00_);[Red]\(0.00\)"/>
    <numFmt numFmtId="179" formatCode="m/d;@"/>
    <numFmt numFmtId="180" formatCode="0.00_ "/>
  </numFmts>
  <fonts count="3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2"/>
      <color theme="1"/>
      <name val="微软雅黑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2"/>
      <name val="宋体"/>
      <charset val="134"/>
    </font>
    <font>
      <sz val="9"/>
      <color theme="1"/>
      <name val="微软雅黑"/>
      <charset val="134"/>
    </font>
    <font>
      <sz val="9"/>
      <name val="微软雅黑"/>
      <charset val="134"/>
    </font>
    <font>
      <b/>
      <sz val="11"/>
      <name val="微软雅黑"/>
      <charset val="134"/>
    </font>
    <font>
      <sz val="11"/>
      <color theme="1"/>
      <name val="微软雅黑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176" fontId="6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177" fontId="6" fillId="2" borderId="2" xfId="0" applyNumberFormat="1" applyFont="1" applyFill="1" applyBorder="1" applyAlignment="1">
      <alignment horizontal="center" vertical="center"/>
    </xf>
    <xf numFmtId="178" fontId="6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4" fontId="7" fillId="0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vertical="center"/>
    </xf>
    <xf numFmtId="179" fontId="2" fillId="0" borderId="1" xfId="0" applyNumberFormat="1" applyFont="1" applyFill="1" applyBorder="1" applyAlignment="1">
      <alignment vertical="center"/>
    </xf>
    <xf numFmtId="0" fontId="2" fillId="0" borderId="4" xfId="0" applyNumberFormat="1" applyFont="1" applyFill="1" applyBorder="1" applyAlignment="1">
      <alignment vertical="center" wrapText="1"/>
    </xf>
    <xf numFmtId="49" fontId="2" fillId="0" borderId="4" xfId="0" applyNumberFormat="1" applyFont="1" applyFill="1" applyBorder="1" applyAlignment="1">
      <alignment vertical="center" wrapText="1"/>
    </xf>
    <xf numFmtId="0" fontId="9" fillId="0" borderId="4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vertical="center"/>
    </xf>
    <xf numFmtId="0" fontId="11" fillId="0" borderId="4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/>
    </xf>
    <xf numFmtId="0" fontId="8" fillId="0" borderId="2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80" fontId="1" fillId="0" borderId="2" xfId="0" applyNumberFormat="1" applyFont="1" applyBorder="1" applyAlignment="1">
      <alignment horizontal="center" vertical="center"/>
    </xf>
    <xf numFmtId="0" fontId="4" fillId="0" borderId="2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44" fontId="3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176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44" fontId="3" fillId="0" borderId="0" xfId="0" applyNumberFormat="1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92D050"/>
      <color rgb="00FFFF00"/>
      <color rgb="00FFFFFF"/>
      <color rgb="00BFBFBF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43"/>
  <sheetViews>
    <sheetView tabSelected="1" zoomScale="85" zoomScaleNormal="85" workbookViewId="0">
      <pane ySplit="2" topLeftCell="A25" activePane="bottomLeft" state="frozen"/>
      <selection/>
      <selection pane="bottomLeft" activeCell="M63" sqref="M63:N64"/>
    </sheetView>
  </sheetViews>
  <sheetFormatPr defaultColWidth="9" defaultRowHeight="14"/>
  <cols>
    <col min="1" max="1" width="13.7545454545455" style="5" customWidth="1"/>
    <col min="2" max="2" width="14.2727272727273" style="5" customWidth="1"/>
    <col min="3" max="3" width="13.3727272727273" style="5" customWidth="1"/>
    <col min="4" max="4" width="19.6272727272727" style="5" customWidth="1"/>
    <col min="5" max="5" width="12.8727272727273" style="5" customWidth="1"/>
    <col min="6" max="6" width="13" style="5" customWidth="1"/>
    <col min="7" max="7" width="19" style="5" customWidth="1"/>
    <col min="8" max="8" width="10.4545454545455" style="5" customWidth="1"/>
    <col min="9" max="9" width="31.4272727272727" style="5" customWidth="1"/>
    <col min="10" max="10" width="12.1272727272727" style="5" customWidth="1"/>
    <col min="11" max="11" width="11.3727272727273" style="5" customWidth="1"/>
    <col min="12" max="12" width="15.3727272727273" style="5" customWidth="1"/>
    <col min="13" max="16384" width="9" style="5"/>
  </cols>
  <sheetData>
    <row r="1" ht="23" customHeight="1" spans="1:18 16375:1638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1" customFormat="1" ht="15" spans="1:18 16375:16381">
      <c r="A2" s="7" t="s">
        <v>1</v>
      </c>
      <c r="B2" s="8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9" t="s">
        <v>7</v>
      </c>
      <c r="H2" s="9" t="s">
        <v>8</v>
      </c>
      <c r="I2" s="10" t="s">
        <v>9</v>
      </c>
      <c r="J2" s="10" t="s">
        <v>10</v>
      </c>
      <c r="K2" s="11" t="s">
        <v>11</v>
      </c>
      <c r="L2" s="11" t="s">
        <v>12</v>
      </c>
      <c r="M2" s="12" t="s">
        <v>13</v>
      </c>
      <c r="N2" s="12" t="s">
        <v>14</v>
      </c>
    </row>
    <row r="3" s="2" customFormat="1" ht="16.5" spans="1:18 16375:16381">
      <c r="A3" s="13" t="s">
        <v>15</v>
      </c>
      <c r="B3" s="14">
        <v>45983</v>
      </c>
      <c r="C3" s="13" t="s">
        <v>16</v>
      </c>
      <c r="D3" s="13" t="s">
        <v>17</v>
      </c>
      <c r="E3" s="13">
        <v>18456</v>
      </c>
      <c r="F3" s="15" t="s">
        <v>18</v>
      </c>
      <c r="G3" s="16" t="s">
        <v>19</v>
      </c>
      <c r="H3" s="17" t="s">
        <v>20</v>
      </c>
      <c r="I3" s="18" t="s">
        <v>21</v>
      </c>
      <c r="J3" s="17">
        <v>4720</v>
      </c>
      <c r="K3" s="18">
        <v>0.14</v>
      </c>
      <c r="L3" s="17">
        <v>660.8</v>
      </c>
      <c r="M3" s="19"/>
      <c r="N3" s="20"/>
      <c r="O3" s="21"/>
      <c r="P3" s="22"/>
      <c r="Q3" s="23"/>
      <c r="R3" s="24"/>
      <c r="XEU3" s="25"/>
      <c r="XEV3" s="25"/>
      <c r="XEW3" s="25"/>
      <c r="XEX3" s="25"/>
      <c r="XEY3" s="25"/>
      <c r="XEZ3" s="25"/>
      <c r="XFA3" s="25"/>
    </row>
    <row r="4" s="3" customFormat="1" spans="1:18 16375:16381">
      <c r="A4" s="26"/>
      <c r="B4" s="26"/>
      <c r="C4" s="26"/>
      <c r="D4" s="26"/>
      <c r="E4" s="26"/>
      <c r="F4" s="27"/>
      <c r="G4" s="16"/>
      <c r="H4" s="17"/>
      <c r="I4" s="18" t="s">
        <v>22</v>
      </c>
      <c r="J4" s="17">
        <v>4720</v>
      </c>
      <c r="K4" s="18">
        <v>0.055</v>
      </c>
      <c r="L4" s="17">
        <v>259.6</v>
      </c>
      <c r="M4" s="28"/>
      <c r="N4" s="29"/>
    </row>
    <row r="5" s="3" customFormat="1" ht="16.5" customHeight="1" spans="1:18 16375:16381">
      <c r="A5" s="26"/>
      <c r="B5" s="26"/>
      <c r="C5" s="26"/>
      <c r="D5" s="26"/>
      <c r="E5" s="26"/>
      <c r="F5" s="27"/>
      <c r="G5" s="16"/>
      <c r="H5" s="17"/>
      <c r="I5" s="18" t="s">
        <v>23</v>
      </c>
      <c r="J5" s="18">
        <v>4750</v>
      </c>
      <c r="K5" s="18">
        <v>0.54</v>
      </c>
      <c r="L5" s="18">
        <v>2565</v>
      </c>
      <c r="M5" s="30"/>
      <c r="N5" s="29"/>
    </row>
    <row r="6" s="3" customFormat="1" spans="1:18 16375:16381">
      <c r="A6" s="26"/>
      <c r="B6" s="26"/>
      <c r="C6" s="26"/>
      <c r="D6" s="26"/>
      <c r="E6" s="26"/>
      <c r="F6" s="27"/>
      <c r="G6" s="16"/>
      <c r="H6" s="17"/>
      <c r="I6" s="18" t="s">
        <v>24</v>
      </c>
      <c r="J6" s="17">
        <v>4720</v>
      </c>
      <c r="K6" s="18">
        <v>0.2</v>
      </c>
      <c r="L6" s="17">
        <v>944</v>
      </c>
      <c r="M6" s="30"/>
      <c r="N6" s="29"/>
    </row>
    <row r="7" s="3" customFormat="1" spans="1:18 16375:16381">
      <c r="A7" s="26"/>
      <c r="B7" s="26"/>
      <c r="C7" s="26"/>
      <c r="D7" s="26"/>
      <c r="E7" s="26"/>
      <c r="F7" s="27"/>
      <c r="G7" s="16"/>
      <c r="H7" s="17"/>
      <c r="I7" s="31" t="s">
        <v>25</v>
      </c>
      <c r="J7" s="17">
        <v>4720</v>
      </c>
      <c r="K7" s="18">
        <v>0.56</v>
      </c>
      <c r="L7" s="17">
        <v>2643.2</v>
      </c>
      <c r="M7" s="30"/>
      <c r="N7" s="29"/>
    </row>
    <row r="8" s="3" customFormat="1" spans="1:18 16375:16381">
      <c r="A8" s="26"/>
      <c r="B8" s="26"/>
      <c r="C8" s="26"/>
      <c r="D8" s="26"/>
      <c r="E8" s="26"/>
      <c r="F8" s="27"/>
      <c r="G8" s="16"/>
      <c r="H8" s="17"/>
      <c r="I8" s="18" t="s">
        <v>26</v>
      </c>
      <c r="J8" s="17">
        <v>4720</v>
      </c>
      <c r="K8" s="18">
        <v>0</v>
      </c>
      <c r="L8" s="17">
        <v>0</v>
      </c>
      <c r="M8" s="30"/>
      <c r="N8" s="29"/>
    </row>
    <row r="9" s="3" customFormat="1" spans="1:18 16375:16381">
      <c r="A9" s="26"/>
      <c r="B9" s="26"/>
      <c r="C9" s="26"/>
      <c r="D9" s="26"/>
      <c r="E9" s="26"/>
      <c r="F9" s="27"/>
      <c r="G9" s="16"/>
      <c r="H9" s="17"/>
      <c r="I9" s="18" t="s">
        <v>27</v>
      </c>
      <c r="J9" s="17">
        <v>4720</v>
      </c>
      <c r="K9" s="18">
        <v>0.16</v>
      </c>
      <c r="L9" s="17">
        <v>755.2</v>
      </c>
      <c r="M9" s="30"/>
      <c r="N9" s="29"/>
    </row>
    <row r="10" s="3" customFormat="1" spans="1:18 16375:16381">
      <c r="A10" s="26"/>
      <c r="B10" s="26"/>
      <c r="C10" s="26"/>
      <c r="D10" s="26"/>
      <c r="E10" s="26"/>
      <c r="F10" s="27"/>
      <c r="G10" s="16" t="s">
        <v>28</v>
      </c>
      <c r="H10" s="17" t="s">
        <v>20</v>
      </c>
      <c r="I10" s="18" t="s">
        <v>21</v>
      </c>
      <c r="J10" s="17">
        <v>4720</v>
      </c>
      <c r="K10" s="18">
        <v>0.14</v>
      </c>
      <c r="L10" s="17">
        <v>660.8</v>
      </c>
      <c r="M10" s="30"/>
      <c r="N10" s="29"/>
    </row>
    <row r="11" s="3" customFormat="1" spans="1:18 16375:16381">
      <c r="A11" s="26"/>
      <c r="B11" s="26"/>
      <c r="C11" s="26"/>
      <c r="D11" s="26"/>
      <c r="E11" s="26"/>
      <c r="F11" s="27"/>
      <c r="G11" s="16"/>
      <c r="H11" s="17"/>
      <c r="I11" s="18" t="s">
        <v>22</v>
      </c>
      <c r="J11" s="17">
        <v>4720</v>
      </c>
      <c r="K11" s="18">
        <v>0.055</v>
      </c>
      <c r="L11" s="17">
        <v>259.6</v>
      </c>
      <c r="M11" s="30"/>
      <c r="N11" s="29"/>
    </row>
    <row r="12" s="3" customFormat="1" spans="1:18 16375:16381">
      <c r="A12" s="26"/>
      <c r="B12" s="26"/>
      <c r="C12" s="26"/>
      <c r="D12" s="26"/>
      <c r="E12" s="26"/>
      <c r="F12" s="27"/>
      <c r="G12" s="16"/>
      <c r="H12" s="17"/>
      <c r="I12" s="18" t="s">
        <v>23</v>
      </c>
      <c r="J12" s="18">
        <v>4750</v>
      </c>
      <c r="K12" s="18">
        <v>0.54</v>
      </c>
      <c r="L12" s="18">
        <v>2565</v>
      </c>
      <c r="M12" s="30"/>
      <c r="N12" s="29"/>
    </row>
    <row r="13" s="3" customFormat="1" spans="1:18 16375:16381">
      <c r="A13" s="26"/>
      <c r="B13" s="26"/>
      <c r="C13" s="26"/>
      <c r="D13" s="26"/>
      <c r="E13" s="26"/>
      <c r="F13" s="27"/>
      <c r="G13" s="16"/>
      <c r="H13" s="17"/>
      <c r="I13" s="18" t="s">
        <v>24</v>
      </c>
      <c r="J13" s="17">
        <v>4720</v>
      </c>
      <c r="K13" s="18">
        <v>0.2</v>
      </c>
      <c r="L13" s="17">
        <v>944</v>
      </c>
      <c r="M13" s="30"/>
      <c r="N13" s="29"/>
    </row>
    <row r="14" s="3" customFormat="1" spans="1:18 16375:16381">
      <c r="A14" s="26"/>
      <c r="B14" s="26"/>
      <c r="C14" s="26"/>
      <c r="D14" s="26"/>
      <c r="E14" s="26"/>
      <c r="F14" s="27"/>
      <c r="G14" s="16"/>
      <c r="H14" s="17"/>
      <c r="I14" s="31" t="s">
        <v>25</v>
      </c>
      <c r="J14" s="17">
        <v>4720</v>
      </c>
      <c r="K14" s="18">
        <v>0.56</v>
      </c>
      <c r="L14" s="17">
        <v>2643.2</v>
      </c>
      <c r="M14" s="30"/>
      <c r="N14" s="29"/>
    </row>
    <row r="15" s="3" customFormat="1" spans="1:18 16375:16381">
      <c r="A15" s="26"/>
      <c r="B15" s="26"/>
      <c r="C15" s="26"/>
      <c r="D15" s="26"/>
      <c r="E15" s="26"/>
      <c r="F15" s="27"/>
      <c r="G15" s="16"/>
      <c r="H15" s="17"/>
      <c r="I15" s="18" t="s">
        <v>26</v>
      </c>
      <c r="J15" s="17">
        <v>4720</v>
      </c>
      <c r="K15" s="18">
        <v>0</v>
      </c>
      <c r="L15" s="17">
        <v>0</v>
      </c>
      <c r="M15" s="30"/>
      <c r="N15" s="29"/>
    </row>
    <row r="16" s="3" customFormat="1" spans="1:18 16375:16381">
      <c r="A16" s="26"/>
      <c r="B16" s="26"/>
      <c r="C16" s="26"/>
      <c r="D16" s="26"/>
      <c r="E16" s="32"/>
      <c r="F16" s="27"/>
      <c r="G16" s="16"/>
      <c r="H16" s="17"/>
      <c r="I16" s="18" t="s">
        <v>27</v>
      </c>
      <c r="J16" s="17">
        <v>4720</v>
      </c>
      <c r="K16" s="18">
        <v>0.16</v>
      </c>
      <c r="L16" s="17">
        <v>755.2</v>
      </c>
      <c r="M16" s="30"/>
      <c r="N16" s="29"/>
    </row>
    <row r="17" s="3" customFormat="1" spans="1:14">
      <c r="A17" s="16" t="s">
        <v>15</v>
      </c>
      <c r="B17" s="33">
        <v>45995</v>
      </c>
      <c r="C17" s="16" t="s">
        <v>16</v>
      </c>
      <c r="D17" s="16" t="s">
        <v>29</v>
      </c>
      <c r="E17" s="16">
        <v>19637</v>
      </c>
      <c r="F17" s="17" t="s">
        <v>30</v>
      </c>
      <c r="G17" s="16" t="s">
        <v>31</v>
      </c>
      <c r="H17" s="17" t="s">
        <v>20</v>
      </c>
      <c r="I17" s="18" t="s">
        <v>21</v>
      </c>
      <c r="J17" s="17">
        <v>4200</v>
      </c>
      <c r="K17" s="18">
        <v>0.14</v>
      </c>
      <c r="L17" s="17">
        <v>588</v>
      </c>
      <c r="M17" s="30"/>
      <c r="N17" s="29"/>
    </row>
    <row r="18" s="3" customFormat="1" spans="1:14">
      <c r="A18" s="16"/>
      <c r="B18" s="16"/>
      <c r="C18" s="16"/>
      <c r="D18" s="16"/>
      <c r="E18" s="16"/>
      <c r="F18" s="17"/>
      <c r="G18" s="16"/>
      <c r="H18" s="17"/>
      <c r="I18" s="18" t="s">
        <v>22</v>
      </c>
      <c r="J18" s="17">
        <v>4200</v>
      </c>
      <c r="K18" s="18">
        <v>0.055</v>
      </c>
      <c r="L18" s="17">
        <v>231</v>
      </c>
      <c r="M18" s="30"/>
      <c r="N18" s="29"/>
    </row>
    <row r="19" s="3" customFormat="1" spans="1:14">
      <c r="A19" s="16"/>
      <c r="B19" s="16"/>
      <c r="C19" s="16"/>
      <c r="D19" s="16"/>
      <c r="E19" s="16"/>
      <c r="F19" s="17"/>
      <c r="G19" s="16"/>
      <c r="H19" s="17"/>
      <c r="I19" s="18" t="s">
        <v>23</v>
      </c>
      <c r="J19" s="17">
        <v>4230</v>
      </c>
      <c r="K19" s="18">
        <v>0.54</v>
      </c>
      <c r="L19" s="17">
        <v>2284.2</v>
      </c>
      <c r="M19" s="30"/>
      <c r="N19" s="29"/>
    </row>
    <row r="20" s="3" customFormat="1" spans="1:14">
      <c r="A20" s="16"/>
      <c r="B20" s="16"/>
      <c r="C20" s="16"/>
      <c r="D20" s="16"/>
      <c r="E20" s="16"/>
      <c r="F20" s="17"/>
      <c r="G20" s="16"/>
      <c r="H20" s="17"/>
      <c r="I20" s="18" t="s">
        <v>24</v>
      </c>
      <c r="J20" s="17">
        <v>4200</v>
      </c>
      <c r="K20" s="18">
        <v>0.2</v>
      </c>
      <c r="L20" s="17">
        <v>840</v>
      </c>
      <c r="M20" s="30"/>
      <c r="N20" s="29"/>
    </row>
    <row r="21" s="3" customFormat="1" spans="1:14">
      <c r="A21" s="16"/>
      <c r="B21" s="16"/>
      <c r="C21" s="16"/>
      <c r="D21" s="16"/>
      <c r="E21" s="16"/>
      <c r="F21" s="17"/>
      <c r="G21" s="16"/>
      <c r="H21" s="17"/>
      <c r="I21" s="31" t="s">
        <v>25</v>
      </c>
      <c r="J21" s="17">
        <v>4200</v>
      </c>
      <c r="K21" s="18">
        <v>0.56</v>
      </c>
      <c r="L21" s="17">
        <v>2352</v>
      </c>
      <c r="M21" s="30"/>
      <c r="N21" s="29"/>
    </row>
    <row r="22" s="3" customFormat="1" spans="1:14">
      <c r="A22" s="16"/>
      <c r="B22" s="16"/>
      <c r="C22" s="16"/>
      <c r="D22" s="16"/>
      <c r="E22" s="16"/>
      <c r="F22" s="17"/>
      <c r="G22" s="16"/>
      <c r="H22" s="17"/>
      <c r="I22" s="18" t="s">
        <v>26</v>
      </c>
      <c r="J22" s="17">
        <v>4200</v>
      </c>
      <c r="K22" s="18">
        <v>0</v>
      </c>
      <c r="L22" s="17">
        <v>0</v>
      </c>
      <c r="M22" s="30"/>
      <c r="N22" s="29"/>
    </row>
    <row r="23" s="3" customFormat="1" spans="1:14">
      <c r="A23" s="16"/>
      <c r="B23" s="16"/>
      <c r="C23" s="16"/>
      <c r="D23" s="16"/>
      <c r="E23" s="16"/>
      <c r="F23" s="17"/>
      <c r="G23" s="16"/>
      <c r="H23" s="17"/>
      <c r="I23" s="18" t="s">
        <v>27</v>
      </c>
      <c r="J23" s="17">
        <v>4200</v>
      </c>
      <c r="K23" s="18">
        <v>0.16</v>
      </c>
      <c r="L23" s="17">
        <v>672</v>
      </c>
      <c r="M23" s="30"/>
      <c r="N23" s="29"/>
    </row>
    <row r="24" s="3" customFormat="1" spans="1:14">
      <c r="A24" s="13" t="s">
        <v>15</v>
      </c>
      <c r="B24" s="14">
        <v>46004</v>
      </c>
      <c r="C24" s="13" t="s">
        <v>16</v>
      </c>
      <c r="D24" s="13" t="s">
        <v>32</v>
      </c>
      <c r="E24" s="13">
        <v>20336</v>
      </c>
      <c r="F24" s="15" t="s">
        <v>33</v>
      </c>
      <c r="G24" s="16" t="s">
        <v>19</v>
      </c>
      <c r="H24" s="17" t="s">
        <v>20</v>
      </c>
      <c r="I24" s="18" t="s">
        <v>21</v>
      </c>
      <c r="J24" s="17">
        <v>1575</v>
      </c>
      <c r="K24" s="18">
        <v>0.14</v>
      </c>
      <c r="L24" s="17">
        <v>220.5</v>
      </c>
      <c r="M24" s="30"/>
      <c r="N24" s="29"/>
    </row>
    <row r="25" s="3" customFormat="1" spans="1:14">
      <c r="A25" s="26"/>
      <c r="B25" s="26"/>
      <c r="C25" s="26"/>
      <c r="D25" s="26"/>
      <c r="E25" s="26"/>
      <c r="F25" s="27"/>
      <c r="G25" s="16"/>
      <c r="H25" s="17"/>
      <c r="I25" s="18" t="s">
        <v>22</v>
      </c>
      <c r="J25" s="17">
        <v>1575</v>
      </c>
      <c r="K25" s="18">
        <v>0.055</v>
      </c>
      <c r="L25" s="17">
        <v>86.63</v>
      </c>
      <c r="M25" s="30"/>
      <c r="N25" s="29"/>
    </row>
    <row r="26" s="3" customFormat="1" spans="1:14">
      <c r="A26" s="26"/>
      <c r="B26" s="26"/>
      <c r="C26" s="26"/>
      <c r="D26" s="26"/>
      <c r="E26" s="26"/>
      <c r="F26" s="27"/>
      <c r="G26" s="16"/>
      <c r="H26" s="17"/>
      <c r="I26" s="18" t="s">
        <v>23</v>
      </c>
      <c r="J26" s="17">
        <v>1600</v>
      </c>
      <c r="K26" s="18">
        <v>0.54</v>
      </c>
      <c r="L26" s="18">
        <v>864</v>
      </c>
      <c r="M26" s="30"/>
      <c r="N26" s="29"/>
    </row>
    <row r="27" s="3" customFormat="1" spans="1:14">
      <c r="A27" s="26"/>
      <c r="B27" s="26"/>
      <c r="C27" s="26"/>
      <c r="D27" s="26"/>
      <c r="E27" s="26"/>
      <c r="F27" s="27"/>
      <c r="G27" s="16"/>
      <c r="H27" s="17"/>
      <c r="I27" s="18" t="s">
        <v>24</v>
      </c>
      <c r="J27" s="17">
        <v>1575</v>
      </c>
      <c r="K27" s="18">
        <v>0.2</v>
      </c>
      <c r="L27" s="17">
        <v>315</v>
      </c>
      <c r="M27" s="30"/>
      <c r="N27" s="29"/>
    </row>
    <row r="28" s="3" customFormat="1" spans="1:14">
      <c r="A28" s="26"/>
      <c r="B28" s="26"/>
      <c r="C28" s="26"/>
      <c r="D28" s="26"/>
      <c r="E28" s="26"/>
      <c r="F28" s="27"/>
      <c r="G28" s="16"/>
      <c r="H28" s="17"/>
      <c r="I28" s="31" t="s">
        <v>25</v>
      </c>
      <c r="J28" s="17">
        <v>1575</v>
      </c>
      <c r="K28" s="18">
        <v>0.56</v>
      </c>
      <c r="L28" s="17">
        <v>882</v>
      </c>
      <c r="M28" s="30"/>
      <c r="N28" s="29"/>
    </row>
    <row r="29" s="3" customFormat="1" spans="1:14">
      <c r="A29" s="26"/>
      <c r="B29" s="26"/>
      <c r="C29" s="26"/>
      <c r="D29" s="26"/>
      <c r="E29" s="26"/>
      <c r="F29" s="27"/>
      <c r="G29" s="16"/>
      <c r="H29" s="17"/>
      <c r="I29" s="18" t="s">
        <v>26</v>
      </c>
      <c r="J29" s="17">
        <v>1575</v>
      </c>
      <c r="K29" s="18">
        <v>0</v>
      </c>
      <c r="L29" s="17">
        <v>0</v>
      </c>
      <c r="M29" s="30"/>
      <c r="N29" s="29"/>
    </row>
    <row r="30" s="3" customFormat="1" spans="1:14">
      <c r="A30" s="26"/>
      <c r="B30" s="26"/>
      <c r="C30" s="26"/>
      <c r="D30" s="26"/>
      <c r="E30" s="26"/>
      <c r="F30" s="27"/>
      <c r="G30" s="16"/>
      <c r="H30" s="17"/>
      <c r="I30" s="18" t="s">
        <v>27</v>
      </c>
      <c r="J30" s="17">
        <v>1575</v>
      </c>
      <c r="K30" s="18">
        <v>0.16</v>
      </c>
      <c r="L30" s="17">
        <v>252</v>
      </c>
      <c r="M30" s="30"/>
      <c r="N30" s="29"/>
    </row>
    <row r="31" s="3" customFormat="1" spans="1:14">
      <c r="A31" s="26"/>
      <c r="B31" s="26"/>
      <c r="C31" s="26"/>
      <c r="D31" s="26"/>
      <c r="E31" s="26"/>
      <c r="F31" s="27"/>
      <c r="G31" s="16" t="s">
        <v>28</v>
      </c>
      <c r="H31" s="17" t="s">
        <v>20</v>
      </c>
      <c r="I31" s="18" t="s">
        <v>21</v>
      </c>
      <c r="J31" s="17">
        <v>3150</v>
      </c>
      <c r="K31" s="18">
        <v>0.14</v>
      </c>
      <c r="L31" s="17">
        <v>441</v>
      </c>
      <c r="M31" s="30"/>
      <c r="N31" s="29"/>
    </row>
    <row r="32" s="3" customFormat="1" spans="1:14">
      <c r="A32" s="26"/>
      <c r="B32" s="26"/>
      <c r="C32" s="26"/>
      <c r="D32" s="26"/>
      <c r="E32" s="26"/>
      <c r="F32" s="27"/>
      <c r="G32" s="16"/>
      <c r="H32" s="17"/>
      <c r="I32" s="18" t="s">
        <v>22</v>
      </c>
      <c r="J32" s="17">
        <v>3150</v>
      </c>
      <c r="K32" s="18">
        <v>0.055</v>
      </c>
      <c r="L32" s="17">
        <v>173.25</v>
      </c>
      <c r="M32" s="30"/>
      <c r="N32" s="29"/>
    </row>
    <row r="33" s="3" customFormat="1" spans="1:14">
      <c r="A33" s="26"/>
      <c r="B33" s="26"/>
      <c r="C33" s="26"/>
      <c r="D33" s="26"/>
      <c r="E33" s="26"/>
      <c r="F33" s="27"/>
      <c r="G33" s="16"/>
      <c r="H33" s="17"/>
      <c r="I33" s="18" t="s">
        <v>23</v>
      </c>
      <c r="J33" s="17">
        <v>3180</v>
      </c>
      <c r="K33" s="18">
        <v>0.54</v>
      </c>
      <c r="L33" s="18">
        <v>1717.2</v>
      </c>
      <c r="M33" s="30"/>
      <c r="N33" s="29"/>
    </row>
    <row r="34" s="3" customFormat="1" spans="1:14">
      <c r="A34" s="26"/>
      <c r="B34" s="26"/>
      <c r="C34" s="26"/>
      <c r="D34" s="26"/>
      <c r="E34" s="26"/>
      <c r="F34" s="27"/>
      <c r="G34" s="16"/>
      <c r="H34" s="17"/>
      <c r="I34" s="18" t="s">
        <v>24</v>
      </c>
      <c r="J34" s="17">
        <v>3150</v>
      </c>
      <c r="K34" s="18">
        <v>0.2</v>
      </c>
      <c r="L34" s="17">
        <v>630</v>
      </c>
      <c r="M34" s="30"/>
      <c r="N34" s="29"/>
    </row>
    <row r="35" s="3" customFormat="1" spans="1:14">
      <c r="A35" s="26"/>
      <c r="B35" s="26"/>
      <c r="C35" s="26"/>
      <c r="D35" s="26"/>
      <c r="E35" s="26"/>
      <c r="F35" s="27"/>
      <c r="G35" s="16"/>
      <c r="H35" s="17"/>
      <c r="I35" s="31" t="s">
        <v>25</v>
      </c>
      <c r="J35" s="17">
        <v>3150</v>
      </c>
      <c r="K35" s="18">
        <v>0.56</v>
      </c>
      <c r="L35" s="17">
        <v>1764</v>
      </c>
      <c r="M35" s="30"/>
      <c r="N35" s="29"/>
    </row>
    <row r="36" s="3" customFormat="1" spans="1:14">
      <c r="A36" s="26"/>
      <c r="B36" s="26"/>
      <c r="C36" s="26"/>
      <c r="D36" s="26"/>
      <c r="E36" s="26"/>
      <c r="F36" s="27"/>
      <c r="G36" s="16"/>
      <c r="H36" s="17"/>
      <c r="I36" s="18" t="s">
        <v>26</v>
      </c>
      <c r="J36" s="17">
        <v>3150</v>
      </c>
      <c r="K36" s="18">
        <v>0</v>
      </c>
      <c r="L36" s="17">
        <v>0</v>
      </c>
      <c r="M36" s="30"/>
      <c r="N36" s="29"/>
    </row>
    <row r="37" s="3" customFormat="1" spans="1:14">
      <c r="A37" s="26"/>
      <c r="B37" s="26"/>
      <c r="C37" s="26"/>
      <c r="D37" s="26"/>
      <c r="E37" s="32"/>
      <c r="F37" s="27"/>
      <c r="G37" s="16"/>
      <c r="H37" s="17"/>
      <c r="I37" s="18" t="s">
        <v>27</v>
      </c>
      <c r="J37" s="17">
        <v>3150</v>
      </c>
      <c r="K37" s="18">
        <v>0.16</v>
      </c>
      <c r="L37" s="17">
        <v>504</v>
      </c>
      <c r="M37" s="30"/>
      <c r="N37" s="29"/>
    </row>
    <row r="38" s="4" customFormat="1" ht="21" customHeight="1" spans="1:14">
      <c r="A38" s="34" t="s">
        <v>34</v>
      </c>
      <c r="B38" s="34"/>
      <c r="C38" s="34"/>
      <c r="D38" s="34"/>
      <c r="E38" s="34"/>
      <c r="F38" s="34"/>
      <c r="G38" s="34"/>
      <c r="H38" s="34"/>
      <c r="I38" s="34"/>
      <c r="J38" s="34">
        <f>SUM(J3:J37)</f>
        <v>128700</v>
      </c>
      <c r="K38" s="34"/>
      <c r="L38" s="35">
        <f>SUM(L3:L37)</f>
        <v>30472.38</v>
      </c>
      <c r="M38" s="36"/>
      <c r="N38" s="36"/>
    </row>
    <row r="39" customFormat="1" ht="8.1" customHeight="1" spans="1:14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5"/>
      <c r="L39" s="5"/>
    </row>
    <row r="40" ht="23" spans="1:14">
      <c r="A40" s="38" t="s">
        <v>35</v>
      </c>
      <c r="B40" s="38"/>
      <c r="C40" s="38"/>
      <c r="D40" s="38"/>
      <c r="E40" s="38"/>
      <c r="F40" s="38"/>
      <c r="G40" s="38"/>
      <c r="H40" s="38"/>
      <c r="I40" s="38"/>
      <c r="J40" s="38"/>
    </row>
    <row r="41" ht="45" customHeight="1" spans="1:14">
      <c r="A41" s="39" t="s">
        <v>36</v>
      </c>
      <c r="B41" s="39" t="s">
        <v>37</v>
      </c>
      <c r="C41" s="39" t="s">
        <v>1</v>
      </c>
      <c r="D41" s="39" t="s">
        <v>38</v>
      </c>
      <c r="E41" s="39" t="s">
        <v>39</v>
      </c>
      <c r="F41" s="39" t="s">
        <v>40</v>
      </c>
      <c r="G41" s="12" t="s">
        <v>41</v>
      </c>
      <c r="H41" s="12" t="s">
        <v>42</v>
      </c>
      <c r="I41" s="39" t="s">
        <v>43</v>
      </c>
      <c r="J41" s="12" t="s">
        <v>44</v>
      </c>
    </row>
    <row r="42" ht="33.95" customHeight="1" spans="1:14">
      <c r="A42" s="40">
        <v>1</v>
      </c>
      <c r="B42" s="41"/>
      <c r="C42" s="40" t="s">
        <v>45</v>
      </c>
      <c r="D42" s="42" t="s">
        <v>46</v>
      </c>
      <c r="E42" s="42" t="s">
        <v>47</v>
      </c>
      <c r="F42" s="40" t="s">
        <v>48</v>
      </c>
      <c r="G42" s="40" t="s">
        <v>49</v>
      </c>
      <c r="H42" s="40">
        <f>J38</f>
        <v>128700</v>
      </c>
      <c r="I42" s="43">
        <f>L38</f>
        <v>30472.38</v>
      </c>
      <c r="J42" s="40"/>
      <c r="K42" s="44"/>
    </row>
    <row r="43" spans="1:14">
      <c r="A43" s="45"/>
      <c r="B43" s="46"/>
      <c r="C43" s="45"/>
      <c r="D43" s="47"/>
      <c r="E43" s="47"/>
      <c r="F43" s="45"/>
      <c r="G43" s="45"/>
      <c r="H43" s="45"/>
      <c r="I43" s="48"/>
      <c r="J43" s="45"/>
    </row>
  </sheetData>
  <mergeCells count="30">
    <mergeCell ref="A1:L1"/>
    <mergeCell ref="A40:J40"/>
    <mergeCell ref="A3:A16"/>
    <mergeCell ref="A17:A23"/>
    <mergeCell ref="A24:A37"/>
    <mergeCell ref="B3:B16"/>
    <mergeCell ref="B17:B23"/>
    <mergeCell ref="B24:B37"/>
    <mergeCell ref="C3:C16"/>
    <mergeCell ref="C17:C23"/>
    <mergeCell ref="C24:C37"/>
    <mergeCell ref="D3:D16"/>
    <mergeCell ref="D17:D23"/>
    <mergeCell ref="D24:D37"/>
    <mergeCell ref="E3:E16"/>
    <mergeCell ref="E17:E23"/>
    <mergeCell ref="E24:E37"/>
    <mergeCell ref="F3:F16"/>
    <mergeCell ref="F17:F23"/>
    <mergeCell ref="F24:F37"/>
    <mergeCell ref="G3:G9"/>
    <mergeCell ref="G10:G16"/>
    <mergeCell ref="G17:G23"/>
    <mergeCell ref="G24:G30"/>
    <mergeCell ref="G31:G37"/>
    <mergeCell ref="H3:H9"/>
    <mergeCell ref="H10:H16"/>
    <mergeCell ref="H17:H23"/>
    <mergeCell ref="H24:H30"/>
    <mergeCell ref="H31:H37"/>
  </mergeCells>
  <conditionalFormatting sqref="A3">
    <cfRule type="duplicateValues" dxfId="0" priority="13"/>
  </conditionalFormatting>
  <conditionalFormatting sqref="B3">
    <cfRule type="duplicateValues" dxfId="0" priority="12"/>
  </conditionalFormatting>
  <conditionalFormatting sqref="C3">
    <cfRule type="duplicateValues" dxfId="0" priority="11"/>
  </conditionalFormatting>
  <conditionalFormatting sqref="D3">
    <cfRule type="duplicateValues" dxfId="0" priority="10"/>
  </conditionalFormatting>
  <conditionalFormatting sqref="A17">
    <cfRule type="duplicateValues" dxfId="0" priority="9"/>
  </conditionalFormatting>
  <conditionalFormatting sqref="B17">
    <cfRule type="duplicateValues" dxfId="0" priority="8"/>
  </conditionalFormatting>
  <conditionalFormatting sqref="C17">
    <cfRule type="duplicateValues" dxfId="0" priority="7"/>
  </conditionalFormatting>
  <conditionalFormatting sqref="D17">
    <cfRule type="duplicateValues" dxfId="0" priority="6"/>
  </conditionalFormatting>
  <conditionalFormatting sqref="A24">
    <cfRule type="duplicateValues" dxfId="0" priority="5"/>
  </conditionalFormatting>
  <conditionalFormatting sqref="B24">
    <cfRule type="duplicateValues" dxfId="0" priority="4"/>
  </conditionalFormatting>
  <conditionalFormatting sqref="C24">
    <cfRule type="duplicateValues" dxfId="0" priority="3"/>
  </conditionalFormatting>
  <conditionalFormatting sqref="D24">
    <cfRule type="duplicateValues" dxfId="0" priority="2"/>
  </conditionalFormatting>
  <conditionalFormatting sqref="E3:E37">
    <cfRule type="duplicateValues" dxfId="0" priority="1"/>
  </conditionalFormatting>
  <pageMargins left="0.7" right="0.7" top="0.75" bottom="0.75" header="0.3" footer="0.3"/>
  <pageSetup paperSize="9" scale="7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对账发票申请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Z小米君</cp:lastModifiedBy>
  <dcterms:created xsi:type="dcterms:W3CDTF">2017-08-21T10:11:00Z</dcterms:created>
  <dcterms:modified xsi:type="dcterms:W3CDTF">2025-12-26T05:47:31Z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0F9A0CBA51904416B7C1E8BECB534134_13</vt:lpwstr>
  </property>
  <property fmtid="{D5CDD505-2E9C-101B-9397-08002B2CF9AE}" pid="4" name="CalculationRule">
    <vt:i4>0</vt:i4>
  </property>
</Properties>
</file>