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<sst xmlns="http://schemas.openxmlformats.org/spreadsheetml/2006/main" count="110" uniqueCount="71">
  <si>
    <t>宁波丹义诚对账单-Recall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</si>
  <si>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</si>
  <si>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</si>
  <si>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</si>
  <si>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</si>
  <si>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</si>
  <si>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</si>
  <si>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</si>
  <si>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</si>
  <si>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</si>
  <si>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</si>
  <si>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</si>
  <si>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</si>
  <si>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</si>
  <si>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</si>
  <si>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宁波丹义诚</t>
  </si>
  <si>
    <t>Peggy</t>
  </si>
  <si>
    <t>RC-111442</t>
  </si>
  <si>
    <t>/</t>
  </si>
  <si>
    <t>RLDYCZH0069
滨州市帅博木业有限公司,</t>
  </si>
  <si>
    <t>ZHLOP25012  新版浅黄色棉蜡绳一米（不裁剪）</t>
  </si>
  <si>
    <t>junko</t>
  </si>
  <si>
    <t>S25120712请备注客人合同号HPHCGER048</t>
  </si>
  <si>
    <t>PO-67832</t>
  </si>
  <si>
    <t>RLDYCZH0068
滨州市帅博木业有限公司,</t>
  </si>
  <si>
    <t>8331/073/716/99</t>
  </si>
  <si>
    <t>ZHHTR25019 9标RFID对折吊牌52*210mm（不含价格贴）</t>
  </si>
  <si>
    <t>RC-111498请备注客人合同号25DH10045</t>
  </si>
  <si>
    <t>15645-04</t>
  </si>
  <si>
    <t>RLDYCZH0070
滨州市帅博木业有限公司</t>
  </si>
  <si>
    <t>8331-073-052-99</t>
  </si>
  <si>
    <t>9标RFID对折吊牌52*210mm（不含价格贴）</t>
  </si>
  <si>
    <t>15640-04</t>
  </si>
  <si>
    <t>7320-073-052-99</t>
  </si>
  <si>
    <t>ZHLOP25009  新版浅黄色棉蜡绳（300mm）</t>
  </si>
  <si>
    <t>S25110900请备注客人合同号25DH11010</t>
  </si>
  <si>
    <t>16981-04</t>
  </si>
  <si>
    <t>RLDYCZH0075
滨州市帅博木业有限公司</t>
  </si>
  <si>
    <t>8316-073-052-99</t>
  </si>
  <si>
    <t>17027-04</t>
  </si>
  <si>
    <t>S25110936清单请备注客人合同号25DH11015</t>
  </si>
  <si>
    <t>17805-04</t>
  </si>
  <si>
    <t>RLDYCZH0076
滨州市帅博木业有限公司</t>
  </si>
  <si>
    <t>清单请备注客人合同号25DH11026</t>
  </si>
  <si>
    <t>18390-04</t>
  </si>
  <si>
    <t>RLDYCZH0090
滨州市帅博木业有限公司</t>
  </si>
  <si>
    <t>S25111823请备注客人合同号25DH0016</t>
  </si>
  <si>
    <t>RLDYCZH0092
滨州市帅博木业有限公司</t>
  </si>
  <si>
    <t>ZHOTH25002 牛皮纸信封170*130mm（要双面胶）</t>
  </si>
  <si>
    <t>S25111981</t>
  </si>
  <si>
    <t>17831-04</t>
  </si>
  <si>
    <t>RLDYCZH0093滨州市帅博木业有限公司</t>
  </si>
  <si>
    <t>7320/073/052/99</t>
  </si>
  <si>
    <t>kyla</t>
  </si>
  <si>
    <t>ZHLOP25009  新版浅黄色棉蜡绳（300mm）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</si>
  <si>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</si>
  <si>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</si>
  <si>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</si>
  <si>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</si>
  <si>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</si>
  <si>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</si>
  <si>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</si>
  <si>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</si>
  <si>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</si>
  <si>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</si>
  <si>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</si>
  <si>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丹义诚（呈泰）</t>
  </si>
  <si>
    <t>滨州市帅博木业有限公司</t>
  </si>
  <si>
    <t>吊牌.棉绳.信封袋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</si>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</sst>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79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30</xdr:row>
      <xdr:rowOff>29845</xdr:rowOff>
    </xdr:from>
    <xdr:to>
      <xdr:col>9</xdr:col>
      <xdr:colOff>691515</xdr:colOff>
      <xdr:row>55</xdr:row>
      <xdr:rowOff>170180</xdr:rowOff>
    </xdr:to>
    <xdr:pic>
      <xdr:nvPicPr>
        <xdr:cNvPr id="2" name="图片 1" descr="ea27eb4ede0ea90fa3051c426b8600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350" y="11167745"/>
          <a:ext cx="13134340" cy="4585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tabSelected="1" zoomScale="80" zoomScaleNormal="80" workbookViewId="0">
      <pane ySplit="2" topLeftCell="A3" activePane="bottomLeft" state="frozen"/>
      <selection/>
      <selection pane="bottomLeft" activeCell="L53" sqref="L53"/>
    </sheetView>
  </sheetViews>
  <sheetFormatPr defaultColWidth="9" defaultRowHeight="14"/>
  <cols>
    <col min="1" max="1" width="13.7909090909091" style="4" customWidth="1"/>
    <col min="2" max="2" width="15.2272727272727" style="4" customWidth="1"/>
    <col min="3" max="3" width="14.8818181818182" style="4" customWidth="1"/>
    <col min="4" max="4" width="19.6727272727273" style="4" customWidth="1"/>
    <col min="5" max="5" width="12.8272727272727" style="4" customWidth="1"/>
    <col min="6" max="6" width="25" style="4" customWidth="1"/>
    <col min="7" max="7" width="19.0363636363636" style="4" customWidth="1"/>
    <col min="8" max="8" width="11.3363636363636" style="4" customWidth="1"/>
    <col min="9" max="9" width="48.2727272727273" style="4" customWidth="1"/>
    <col min="10" max="10" width="17.9545454545455" style="4" customWidth="1"/>
    <col min="11" max="11" width="11.4363636363636" style="4" customWidth="1"/>
    <col min="12" max="12" width="15.3909090909091" style="4" customWidth="1"/>
    <col min="13" max="13" width="32.8363636363636" style="4" customWidth="1"/>
    <col min="14" max="16384" width="9" style="4"/>
  </cols>
  <sheetData>
    <row r="1" ht="23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5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0" t="s">
        <v>13</v>
      </c>
      <c r="N2" s="11" t="s">
        <v>14</v>
      </c>
    </row>
    <row r="3" s="2" customFormat="1" ht="31" customHeight="1" spans="1:14">
      <c r="A3" s="12" t="s">
        <v>15</v>
      </c>
      <c r="B3" s="13">
        <v>45960</v>
      </c>
      <c r="C3" s="14" t="s">
        <v>16</v>
      </c>
      <c r="D3" s="14" t="s">
        <v>17</v>
      </c>
      <c r="E3" s="15" t="s">
        <v>18</v>
      </c>
      <c r="F3" s="14" t="s">
        <v>19</v>
      </c>
      <c r="G3" s="16" t="s">
        <v>18</v>
      </c>
      <c r="H3" s="14" t="s">
        <v>18</v>
      </c>
      <c r="I3" s="17" t="s">
        <v>20</v>
      </c>
      <c r="J3" s="17">
        <v>500</v>
      </c>
      <c r="K3" s="18">
        <v>0.22</v>
      </c>
      <c r="L3" s="17">
        <f t="shared" ref="L3:L16" si="0">K3*J3</f>
        <v>110</v>
      </c>
      <c r="M3" s="19" t="s">
        <v>21</v>
      </c>
      <c r="N3" s="20"/>
    </row>
    <row r="4" s="2" customFormat="1" ht="31" customHeight="1" spans="1:14">
      <c r="A4" s="12" t="s">
        <v>15</v>
      </c>
      <c r="B4" s="13">
        <v>45960</v>
      </c>
      <c r="C4" s="14" t="s">
        <v>16</v>
      </c>
      <c r="D4" s="14" t="s">
        <v>22</v>
      </c>
      <c r="E4" s="15" t="s">
        <v>23</v>
      </c>
      <c r="F4" s="14" t="s">
        <v>24</v>
      </c>
      <c r="G4" s="16" t="s">
        <v>25</v>
      </c>
      <c r="H4" s="14" t="s">
        <v>18</v>
      </c>
      <c r="I4" s="21" t="s">
        <v>26</v>
      </c>
      <c r="J4" s="17">
        <v>200</v>
      </c>
      <c r="K4" s="22">
        <v>0.72</v>
      </c>
      <c r="L4" s="17">
        <f t="shared" si="0"/>
        <v>144</v>
      </c>
      <c r="M4" s="23"/>
      <c r="N4" s="20"/>
    </row>
    <row r="5" s="2" customFormat="1" ht="31" customHeight="1" spans="1:14">
      <c r="A5" s="12" t="s">
        <v>15</v>
      </c>
      <c r="B5" s="13">
        <v>45960</v>
      </c>
      <c r="C5" s="14" t="s">
        <v>16</v>
      </c>
      <c r="D5" s="14" t="s">
        <v>27</v>
      </c>
      <c r="E5" s="15" t="s">
        <v>28</v>
      </c>
      <c r="F5" s="14" t="s">
        <v>29</v>
      </c>
      <c r="G5" s="14" t="s">
        <v>30</v>
      </c>
      <c r="H5" s="14" t="s">
        <v>18</v>
      </c>
      <c r="I5" s="21" t="s">
        <v>31</v>
      </c>
      <c r="J5" s="17">
        <v>820</v>
      </c>
      <c r="K5" s="22">
        <v>0.72</v>
      </c>
      <c r="L5" s="17">
        <f t="shared" si="0"/>
        <v>590.4</v>
      </c>
      <c r="M5" s="23"/>
      <c r="N5" s="20"/>
    </row>
    <row r="6" s="2" customFormat="1" ht="31" customHeight="1" spans="1:14">
      <c r="A6" s="12"/>
      <c r="B6" s="13"/>
      <c r="C6" s="14"/>
      <c r="D6" s="14"/>
      <c r="E6" s="24" t="s">
        <v>32</v>
      </c>
      <c r="F6" s="14"/>
      <c r="G6" s="14" t="s">
        <v>33</v>
      </c>
      <c r="H6" s="14"/>
      <c r="I6" s="21" t="s">
        <v>31</v>
      </c>
      <c r="J6" s="17">
        <v>410</v>
      </c>
      <c r="K6" s="22">
        <v>0.72</v>
      </c>
      <c r="L6" s="17">
        <f t="shared" si="0"/>
        <v>295.2</v>
      </c>
      <c r="M6" s="23"/>
      <c r="N6" s="20"/>
    </row>
    <row r="7" s="2" customFormat="1" ht="31" customHeight="1" spans="1:14">
      <c r="A7" s="12"/>
      <c r="B7" s="13"/>
      <c r="C7" s="14"/>
      <c r="D7" s="14"/>
      <c r="E7" s="25"/>
      <c r="F7" s="14"/>
      <c r="G7" s="14"/>
      <c r="H7" s="14"/>
      <c r="I7" s="17" t="s">
        <v>34</v>
      </c>
      <c r="J7" s="17">
        <v>410</v>
      </c>
      <c r="K7" s="18">
        <v>0.1</v>
      </c>
      <c r="L7" s="17">
        <f t="shared" si="0"/>
        <v>41</v>
      </c>
      <c r="M7" s="23"/>
      <c r="N7" s="20"/>
    </row>
    <row r="8" s="2" customFormat="1" ht="31" customHeight="1" spans="1:14">
      <c r="A8" s="12" t="s">
        <v>15</v>
      </c>
      <c r="B8" s="13">
        <v>45975</v>
      </c>
      <c r="C8" s="21" t="s">
        <v>16</v>
      </c>
      <c r="D8" s="21" t="s">
        <v>35</v>
      </c>
      <c r="E8" s="26" t="s">
        <v>36</v>
      </c>
      <c r="F8" s="21" t="s">
        <v>37</v>
      </c>
      <c r="G8" s="27" t="s">
        <v>38</v>
      </c>
      <c r="H8" s="21" t="s">
        <v>18</v>
      </c>
      <c r="I8" s="21" t="s">
        <v>26</v>
      </c>
      <c r="J8" s="17">
        <v>1220</v>
      </c>
      <c r="K8" s="22">
        <v>0.72</v>
      </c>
      <c r="L8" s="17">
        <f t="shared" si="0"/>
        <v>878.4</v>
      </c>
      <c r="M8" s="23"/>
      <c r="N8" s="20"/>
    </row>
    <row r="9" s="2" customFormat="1" ht="31" customHeight="1" spans="1:14">
      <c r="A9" s="12"/>
      <c r="B9" s="13"/>
      <c r="C9" s="21"/>
      <c r="D9" s="21"/>
      <c r="E9" s="28"/>
      <c r="F9" s="21"/>
      <c r="G9" s="29"/>
      <c r="H9" s="21"/>
      <c r="I9" s="17" t="s">
        <v>34</v>
      </c>
      <c r="J9" s="17">
        <v>1220</v>
      </c>
      <c r="K9" s="18">
        <v>0.1</v>
      </c>
      <c r="L9" s="17">
        <f t="shared" si="0"/>
        <v>122</v>
      </c>
      <c r="M9" s="23"/>
      <c r="N9" s="20"/>
    </row>
    <row r="10" s="2" customFormat="1" ht="31" customHeight="1" spans="1:14">
      <c r="A10" s="12"/>
      <c r="B10" s="13"/>
      <c r="C10" s="21"/>
      <c r="D10" s="21"/>
      <c r="E10" s="26" t="s">
        <v>39</v>
      </c>
      <c r="F10" s="21"/>
      <c r="G10" s="21" t="s">
        <v>33</v>
      </c>
      <c r="H10" s="21"/>
      <c r="I10" s="21" t="s">
        <v>26</v>
      </c>
      <c r="J10" s="17">
        <v>610</v>
      </c>
      <c r="K10" s="22">
        <v>0.72</v>
      </c>
      <c r="L10" s="17">
        <f t="shared" si="0"/>
        <v>439.2</v>
      </c>
      <c r="M10" s="23"/>
      <c r="N10" s="20"/>
    </row>
    <row r="11" s="2" customFormat="1" ht="31" customHeight="1" spans="1:14">
      <c r="A11" s="12"/>
      <c r="B11" s="13"/>
      <c r="C11" s="21"/>
      <c r="D11" s="21"/>
      <c r="E11" s="30"/>
      <c r="F11" s="21"/>
      <c r="G11" s="21"/>
      <c r="H11" s="21"/>
      <c r="I11" s="17" t="s">
        <v>34</v>
      </c>
      <c r="J11" s="17">
        <v>610</v>
      </c>
      <c r="K11" s="18">
        <v>0.1</v>
      </c>
      <c r="L11" s="17">
        <f t="shared" si="0"/>
        <v>61</v>
      </c>
      <c r="M11" s="23"/>
      <c r="N11" s="20"/>
    </row>
    <row r="12" s="2" customFormat="1" ht="31" customHeight="1" spans="1:14">
      <c r="A12" s="31" t="s">
        <v>15</v>
      </c>
      <c r="B12" s="32">
        <v>45975</v>
      </c>
      <c r="C12" s="27" t="s">
        <v>16</v>
      </c>
      <c r="D12" s="27" t="s">
        <v>40</v>
      </c>
      <c r="E12" s="33" t="s">
        <v>41</v>
      </c>
      <c r="F12" s="27" t="s">
        <v>42</v>
      </c>
      <c r="G12" s="21" t="s">
        <v>30</v>
      </c>
      <c r="H12" s="21" t="s">
        <v>18</v>
      </c>
      <c r="I12" s="21" t="s">
        <v>26</v>
      </c>
      <c r="J12" s="17">
        <v>510</v>
      </c>
      <c r="K12" s="22">
        <v>0.72</v>
      </c>
      <c r="L12" s="17">
        <f t="shared" si="0"/>
        <v>367.2</v>
      </c>
      <c r="M12" s="23"/>
      <c r="N12" s="20"/>
    </row>
    <row r="13" s="2" customFormat="1" ht="31" customHeight="1" spans="1:14">
      <c r="A13" s="34"/>
      <c r="B13" s="35"/>
      <c r="C13" s="36"/>
      <c r="D13" s="36"/>
      <c r="E13" s="33" t="s">
        <v>39</v>
      </c>
      <c r="F13" s="36"/>
      <c r="G13" s="27" t="s">
        <v>33</v>
      </c>
      <c r="H13" s="21"/>
      <c r="I13" s="21" t="s">
        <v>26</v>
      </c>
      <c r="J13" s="17">
        <v>260</v>
      </c>
      <c r="K13" s="22">
        <v>0.72</v>
      </c>
      <c r="L13" s="17">
        <f t="shared" si="0"/>
        <v>187.2</v>
      </c>
      <c r="M13" s="23"/>
      <c r="N13" s="20"/>
    </row>
    <row r="14" s="2" customFormat="1" ht="31" customHeight="1" spans="1:14">
      <c r="A14" s="37"/>
      <c r="B14" s="38"/>
      <c r="C14" s="29"/>
      <c r="D14" s="29"/>
      <c r="E14" s="33"/>
      <c r="F14" s="29"/>
      <c r="G14" s="36"/>
      <c r="H14" s="21"/>
      <c r="I14" s="17" t="s">
        <v>34</v>
      </c>
      <c r="J14" s="17">
        <v>260</v>
      </c>
      <c r="K14" s="18">
        <v>0.1</v>
      </c>
      <c r="L14" s="17">
        <f t="shared" si="0"/>
        <v>26</v>
      </c>
      <c r="M14" s="23"/>
      <c r="N14" s="20"/>
    </row>
    <row r="15" s="2" customFormat="1" ht="31" customHeight="1" spans="1:14">
      <c r="A15" s="12" t="s">
        <v>15</v>
      </c>
      <c r="B15" s="13">
        <v>45981</v>
      </c>
      <c r="C15" s="21" t="s">
        <v>16</v>
      </c>
      <c r="D15" s="21" t="s">
        <v>43</v>
      </c>
      <c r="E15" s="33" t="s">
        <v>44</v>
      </c>
      <c r="F15" s="21" t="s">
        <v>45</v>
      </c>
      <c r="G15" s="21" t="s">
        <v>30</v>
      </c>
      <c r="H15" s="21" t="s">
        <v>18</v>
      </c>
      <c r="I15" s="21" t="s">
        <v>26</v>
      </c>
      <c r="J15" s="17">
        <v>1020</v>
      </c>
      <c r="K15" s="22">
        <v>0.72</v>
      </c>
      <c r="L15" s="17">
        <f t="shared" si="0"/>
        <v>734.4</v>
      </c>
      <c r="M15" s="23"/>
      <c r="N15" s="20"/>
    </row>
    <row r="16" s="2" customFormat="1" ht="31" customHeight="1" spans="1:14">
      <c r="A16" s="12" t="s">
        <v>15</v>
      </c>
      <c r="B16" s="13">
        <v>45986</v>
      </c>
      <c r="C16" s="14" t="s">
        <v>16</v>
      </c>
      <c r="D16" s="14" t="s">
        <v>46</v>
      </c>
      <c r="E16" s="15" t="s">
        <v>18</v>
      </c>
      <c r="F16" s="14" t="s">
        <v>47</v>
      </c>
      <c r="G16" s="14" t="s">
        <v>18</v>
      </c>
      <c r="H16" s="14"/>
      <c r="I16" s="21" t="s">
        <v>48</v>
      </c>
      <c r="J16" s="17">
        <v>200</v>
      </c>
      <c r="K16" s="17">
        <v>0.98</v>
      </c>
      <c r="L16" s="17">
        <f t="shared" si="0"/>
        <v>196</v>
      </c>
      <c r="M16" s="39"/>
      <c r="N16" s="20"/>
    </row>
    <row r="17" s="2" customFormat="1" ht="31" customHeight="1" spans="1:14">
      <c r="A17" s="40" t="s">
        <v>15</v>
      </c>
      <c r="B17" s="41">
        <v>45988</v>
      </c>
      <c r="C17" s="21" t="s">
        <v>16</v>
      </c>
      <c r="D17" s="21" t="s">
        <v>49</v>
      </c>
      <c r="E17" s="21" t="s">
        <v>50</v>
      </c>
      <c r="F17" s="21" t="s">
        <v>51</v>
      </c>
      <c r="G17" s="21" t="s">
        <v>52</v>
      </c>
      <c r="H17" s="21"/>
      <c r="I17" s="21" t="s">
        <v>26</v>
      </c>
      <c r="J17" s="17">
        <v>610</v>
      </c>
      <c r="K17" s="21">
        <v>0.72</v>
      </c>
      <c r="L17" s="21">
        <v>439.2</v>
      </c>
      <c r="M17" s="19" t="s">
        <v>53</v>
      </c>
      <c r="N17" s="20"/>
    </row>
    <row r="18" s="2" customFormat="1" ht="31" customHeight="1" spans="1:14">
      <c r="A18" s="40"/>
      <c r="B18" s="41"/>
      <c r="C18" s="21"/>
      <c r="D18" s="21"/>
      <c r="E18" s="21"/>
      <c r="F18" s="21"/>
      <c r="G18" s="21"/>
      <c r="H18" s="21"/>
      <c r="I18" s="21" t="s">
        <v>54</v>
      </c>
      <c r="J18" s="17">
        <v>610</v>
      </c>
      <c r="K18" s="21">
        <v>0.1</v>
      </c>
      <c r="L18" s="21">
        <v>61</v>
      </c>
      <c r="M18" s="23"/>
      <c r="N18" s="20"/>
    </row>
    <row r="19" s="2" customFormat="1" ht="31" customHeight="1" spans="1:14">
      <c r="A19" s="42"/>
      <c r="B19" s="43"/>
      <c r="C19" s="44"/>
      <c r="D19" s="44"/>
      <c r="E19" s="27"/>
      <c r="F19" s="16"/>
      <c r="G19" s="44"/>
      <c r="H19" s="17"/>
      <c r="I19" s="21"/>
      <c r="J19" s="45"/>
      <c r="K19" s="17"/>
      <c r="L19" s="17"/>
      <c r="M19" s="23"/>
      <c r="N19" s="20"/>
    </row>
    <row r="20" s="2" customFormat="1" ht="31" customHeight="1" spans="1:14">
      <c r="A20" s="46"/>
      <c r="B20" s="47"/>
      <c r="C20" s="47"/>
      <c r="D20" s="47"/>
      <c r="E20" s="47"/>
      <c r="F20" s="48"/>
      <c r="G20" s="47"/>
      <c r="H20" s="17"/>
      <c r="I20" s="17"/>
      <c r="J20" s="45"/>
      <c r="K20" s="17"/>
      <c r="L20" s="17"/>
      <c r="M20" s="23"/>
      <c r="N20" s="20"/>
    </row>
    <row r="21" s="2" customFormat="1" ht="31" customHeight="1" spans="1:14">
      <c r="A21" s="49"/>
      <c r="B21" s="50"/>
      <c r="C21" s="17"/>
      <c r="D21" s="17"/>
      <c r="E21" s="17"/>
      <c r="F21" s="21"/>
      <c r="G21" s="17"/>
      <c r="H21" s="17"/>
      <c r="I21" s="17"/>
      <c r="J21" s="17"/>
      <c r="K21" s="17"/>
      <c r="L21" s="17"/>
      <c r="M21" s="23"/>
      <c r="N21" s="20"/>
    </row>
    <row r="22" s="2" customFormat="1" ht="31" customHeight="1" spans="1:14">
      <c r="A22" s="42"/>
      <c r="B22" s="43"/>
      <c r="C22" s="44"/>
      <c r="D22" s="44"/>
      <c r="E22" s="44"/>
      <c r="F22" s="27"/>
      <c r="G22" s="44"/>
      <c r="H22" s="17"/>
      <c r="I22" s="21"/>
      <c r="J22" s="17"/>
      <c r="K22" s="21"/>
      <c r="L22" s="21"/>
      <c r="M22" s="23"/>
      <c r="N22" s="20"/>
    </row>
    <row r="23" s="2" customFormat="1" ht="31" customHeight="1" spans="1:14">
      <c r="A23" s="46"/>
      <c r="B23" s="47"/>
      <c r="C23" s="47"/>
      <c r="D23" s="47"/>
      <c r="E23" s="47"/>
      <c r="F23" s="29"/>
      <c r="G23" s="47"/>
      <c r="H23" s="17"/>
      <c r="I23" s="21"/>
      <c r="J23" s="17"/>
      <c r="K23" s="21"/>
      <c r="L23" s="21"/>
      <c r="M23" s="39"/>
      <c r="N23" s="20"/>
    </row>
    <row r="24" s="2" customFormat="1" ht="21" customHeight="1" spans="1:1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2"/>
      <c r="M24" s="53"/>
      <c r="N24" s="20"/>
    </row>
    <row r="25" s="2" customFormat="1" ht="21" customHeight="1" spans="1:14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2"/>
      <c r="M25" s="53"/>
      <c r="N25" s="20"/>
    </row>
    <row r="26" s="2" customFormat="1" ht="21" customHeight="1" spans="1:14">
      <c r="A26" s="51" t="s">
        <v>55</v>
      </c>
      <c r="B26" s="51"/>
      <c r="C26" s="51"/>
      <c r="D26" s="51"/>
      <c r="E26" s="51"/>
      <c r="F26" s="51"/>
      <c r="G26" s="51"/>
      <c r="H26" s="51"/>
      <c r="I26" s="51"/>
      <c r="J26" s="51">
        <v>10964</v>
      </c>
      <c r="K26" s="51"/>
      <c r="L26" s="52">
        <f>SUM(L3:L23)</f>
        <v>4692.2</v>
      </c>
      <c r="M26" s="54"/>
      <c r="N26" s="55"/>
    </row>
    <row r="27" s="3" customFormat="1" ht="23" spans="1:14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4"/>
      <c r="L27" s="4"/>
      <c r="N27" s="57"/>
    </row>
    <row r="28" ht="23" spans="1:14">
      <c r="A28" s="5" t="s">
        <v>56</v>
      </c>
      <c r="B28" s="5"/>
      <c r="C28" s="5"/>
      <c r="D28" s="5"/>
      <c r="E28" s="5"/>
      <c r="F28" s="5"/>
      <c r="G28" s="5"/>
      <c r="H28" s="5"/>
      <c r="I28" s="5"/>
      <c r="J28" s="5"/>
      <c r="M28" s="58"/>
    </row>
    <row r="29" s="4" customFormat="1" ht="45" customHeight="1" spans="1:14">
      <c r="A29" s="59" t="s">
        <v>57</v>
      </c>
      <c r="B29" s="59" t="s">
        <v>58</v>
      </c>
      <c r="C29" s="59" t="s">
        <v>1</v>
      </c>
      <c r="D29" s="59" t="s">
        <v>59</v>
      </c>
      <c r="E29" s="59" t="s">
        <v>60</v>
      </c>
      <c r="F29" s="59" t="s">
        <v>61</v>
      </c>
      <c r="G29" s="60" t="s">
        <v>62</v>
      </c>
      <c r="H29" s="60" t="s">
        <v>63</v>
      </c>
      <c r="I29" s="59" t="s">
        <v>64</v>
      </c>
      <c r="J29" s="60" t="s">
        <v>65</v>
      </c>
    </row>
    <row r="30" s="4" customFormat="1" ht="34" customHeight="1" spans="1:14">
      <c r="A30" s="61">
        <v>1</v>
      </c>
      <c r="B30" s="62"/>
      <c r="C30" s="61" t="s">
        <v>66</v>
      </c>
      <c r="D30" s="63" t="s">
        <v>67</v>
      </c>
      <c r="E30" s="61" t="s">
        <v>68</v>
      </c>
      <c r="F30" s="61" t="s">
        <v>69</v>
      </c>
      <c r="G30" s="61" t="s">
        <v>70</v>
      </c>
      <c r="H30" s="61">
        <f>J26</f>
        <v>10964</v>
      </c>
      <c r="I30" s="64">
        <f>L26</f>
        <v>4692.2</v>
      </c>
      <c r="J30" s="61"/>
      <c r="K30" s="65"/>
    </row>
  </sheetData>
  <mergeCells count="50">
    <mergeCell ref="A1:L1"/>
    <mergeCell ref="A28:J28"/>
    <mergeCell ref="A5:A7"/>
    <mergeCell ref="A8:A11"/>
    <mergeCell ref="A12:A14"/>
    <mergeCell ref="A17:A18"/>
    <mergeCell ref="A19:A20"/>
    <mergeCell ref="A22:A23"/>
    <mergeCell ref="B5:B7"/>
    <mergeCell ref="B8:B11"/>
    <mergeCell ref="B12:B14"/>
    <mergeCell ref="B17:B18"/>
    <mergeCell ref="B19:B20"/>
    <mergeCell ref="B22:B23"/>
    <mergeCell ref="C5:C7"/>
    <mergeCell ref="C8:C11"/>
    <mergeCell ref="C12:C14"/>
    <mergeCell ref="C17:C18"/>
    <mergeCell ref="C19:C20"/>
    <mergeCell ref="C22:C23"/>
    <mergeCell ref="D5:D7"/>
    <mergeCell ref="D8:D11"/>
    <mergeCell ref="D12:D14"/>
    <mergeCell ref="D17:D18"/>
    <mergeCell ref="D19:D20"/>
    <mergeCell ref="D22:D23"/>
    <mergeCell ref="E6:E7"/>
    <mergeCell ref="E8:E9"/>
    <mergeCell ref="E10:E11"/>
    <mergeCell ref="E13:E14"/>
    <mergeCell ref="E17:E18"/>
    <mergeCell ref="E19:E20"/>
    <mergeCell ref="E22:E23"/>
    <mergeCell ref="F5:F7"/>
    <mergeCell ref="F8:F11"/>
    <mergeCell ref="F12:F14"/>
    <mergeCell ref="F17:F18"/>
    <mergeCell ref="F19:F20"/>
    <mergeCell ref="F22:F23"/>
    <mergeCell ref="G6:G7"/>
    <mergeCell ref="G8:G9"/>
    <mergeCell ref="G10:G11"/>
    <mergeCell ref="G13:G14"/>
    <mergeCell ref="G17:G18"/>
    <mergeCell ref="G19:G20"/>
    <mergeCell ref="G22:G23"/>
    <mergeCell ref="H5:H7"/>
    <mergeCell ref="H8:H11"/>
    <mergeCell ref="M3:M16"/>
    <mergeCell ref="M17:M23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kylabb</cp:lastModifiedBy>
  <dcterms:created xsi:type="dcterms:W3CDTF">2017-08-21T10:11:00Z</dcterms:created>
  <dcterms:modified xsi:type="dcterms:W3CDTF">2025-12-29T05:09:12Z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50507DAD33284AB6B7AB802298A40EDE_13</vt:lpwstr>
  </property>
  <property fmtid="{D5CDD505-2E9C-101B-9397-08002B2CF9AE}" pid="4" name="CalculationRule">
    <vt:i4>0</vt:i4>
  </property>
</Properties>
</file>