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<sst xmlns="http://schemas.openxmlformats.org/spreadsheetml/2006/main" count="133" uniqueCount="82">
  <si>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</si>
  <si>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</si>
  <si>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</si>
  <si>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</si>
  <si>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</si>
  <si>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</si>
  <si>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</si>
  <si>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</si>
  <si>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</si>
  <si>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</si>
  <si>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</si>
  <si>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</si>
  <si>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</si>
  <si>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</si>
  <si>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</si>
  <si>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</si>
  <si>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Peggy</t>
  </si>
  <si>
    <t>RC-111442</t>
  </si>
  <si>
    <t>/</t>
  </si>
  <si>
    <t>RLDYCZH0069
滨州市帅博木业有限公司,</t>
  </si>
  <si>
    <t>ZHLOP25012  新版浅黄色棉蜡绳一米（不裁剪）</t>
  </si>
  <si>
    <t>junko</t>
  </si>
  <si>
    <t>S25120712请备注客人合同号HPHCGER048</t>
  </si>
  <si>
    <t>PO-67832</t>
  </si>
  <si>
    <t>RLDYCZH0068
滨州市帅博木业有限公司,</t>
  </si>
  <si>
    <t>8331/073/716/99</t>
  </si>
  <si>
    <t>ZHHTR25019 9标RFID对折吊牌52*210mm（不含价格贴）</t>
  </si>
  <si>
    <t>RC-111498请备注客人合同号25DH10045</t>
  </si>
  <si>
    <t>15645-04</t>
  </si>
  <si>
    <t>RLDYCZH0070
滨州市帅博木业有限公司</t>
  </si>
  <si>
    <t>8331-073-052-99</t>
  </si>
  <si>
    <t>9标RFID对折吊牌52*210mm（不含价格贴）</t>
  </si>
  <si>
    <t>15640-04</t>
  </si>
  <si>
    <t>7320-073-052-99</t>
  </si>
  <si>
    <t>ZHLOP25009  新版浅黄色棉蜡绳（300mm）</t>
  </si>
  <si>
    <t>S25110900请备注客人合同号25DH11010</t>
  </si>
  <si>
    <t>16981-04</t>
  </si>
  <si>
    <t>RLDYCZH0075
滨州市帅博木业有限公司</t>
  </si>
  <si>
    <t>8316-073-052-99</t>
  </si>
  <si>
    <t>17027-04</t>
  </si>
  <si>
    <t>S25110936清单请备注客人合同号25DH11015</t>
  </si>
  <si>
    <t>17805-04</t>
  </si>
  <si>
    <t>RLDYCZH0076
滨州市帅博木业有限公司</t>
  </si>
  <si>
    <t>清单请备注客人合同号25DH11026</t>
  </si>
  <si>
    <t>18390-04</t>
  </si>
  <si>
    <t>RLDYCZH0090
滨州市帅博木业有限公司</t>
  </si>
  <si>
    <t>S25111823请备注客人合同号25DH0016</t>
  </si>
  <si>
    <t>RLDYCZH0092
滨州市帅博木业有限公司</t>
  </si>
  <si>
    <t>ZHOTH25002 牛皮纸信封170*130mm（要双面胶）</t>
  </si>
  <si>
    <t>S25111981</t>
  </si>
  <si>
    <t>17831-04</t>
  </si>
  <si>
    <t>RLDYCZH0093滨州市帅博木业有限公司</t>
  </si>
  <si>
    <t>7320/073/052/99</t>
  </si>
  <si>
    <t>kyla</t>
  </si>
  <si>
    <t>ZHLOP25009  新版浅黄色棉蜡绳（300mm）</t>
  </si>
  <si>
    <t>lia</t>
  </si>
  <si>
    <t>S25121156</t>
  </si>
  <si>
    <t>20665-04</t>
  </si>
  <si>
    <t>RLDYCZH0103
滨州市帅博木业有限公司</t>
  </si>
  <si>
    <t>0283/072/052/99</t>
  </si>
  <si>
    <t>9标RFID对折吊牌52*210mm不含价格贴 ZHHTR25019</t>
  </si>
  <si>
    <t>S25121238</t>
  </si>
  <si>
    <t>RLDYCZH0103-1
滨州市帅博木业有限公司</t>
  </si>
  <si>
    <t>S25121546</t>
  </si>
  <si>
    <t>21131-04</t>
  </si>
  <si>
    <t>RLDYCZH0104
滨州市帅博木业有限公司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</si>
  <si>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</si>
  <si>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</si>
  <si>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</si>
  <si>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</si>
  <si>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</si>
  <si>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</si>
  <si>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</si>
  <si>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</si>
  <si>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</si>
  <si>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</si>
  <si>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</si>
  <si>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</si>
  <si>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滨州市帅博木业有限公司</t>
  </si>
  <si>
    <t>吊牌.棉绳.信封袋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</si>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</sst>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35</xdr:row>
      <xdr:rowOff>29845</xdr:rowOff>
    </xdr:from>
    <xdr:to>
      <xdr:col>8</xdr:col>
      <xdr:colOff>1335405</xdr:colOff>
      <xdr:row>55</xdr:row>
      <xdr:rowOff>107315</xdr:rowOff>
    </xdr:to>
    <xdr:pic>
      <xdr:nvPicPr>
        <xdr:cNvPr id="2" name="图片 1" descr="ea27eb4ede0ea90fa3051c426b8600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50" y="12501245"/>
          <a:ext cx="10406380" cy="36334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55</xdr:row>
      <xdr:rowOff>59055</xdr:rowOff>
    </xdr:from>
    <xdr:to>
      <xdr:col>8</xdr:col>
      <xdr:colOff>1431290</xdr:colOff>
      <xdr:row>74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6086455"/>
          <a:ext cx="10634980" cy="346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76</xdr:row>
      <xdr:rowOff>0</xdr:rowOff>
    </xdr:from>
    <xdr:to>
      <xdr:col>8</xdr:col>
      <xdr:colOff>1391920</xdr:colOff>
      <xdr:row>109</xdr:row>
      <xdr:rowOff>156845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0" y="19761200"/>
          <a:ext cx="10589895" cy="6024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80" zoomScaleNormal="80" workbookViewId="0">
      <pane ySplit="2" topLeftCell="A16" activePane="bottomLeft" state="frozen"/>
      <selection/>
      <selection pane="bottomLeft" activeCell="L19" sqref="L19:L23"/>
    </sheetView>
  </sheetViews>
  <sheetFormatPr defaultColWidth="9" defaultRowHeight="14"/>
  <cols>
    <col min="1" max="1" width="13.7909090909091" style="5" customWidth="1"/>
    <col min="2" max="2" width="15.2272727272727" style="5" customWidth="1"/>
    <col min="3" max="3" width="14.8818181818182" style="5" customWidth="1"/>
    <col min="4" max="4" width="19.6727272727273" style="5" customWidth="1"/>
    <col min="5" max="5" width="12.8272727272727" style="5" customWidth="1"/>
    <col min="6" max="6" width="25" style="5" customWidth="1"/>
    <col min="7" max="7" width="19.0363636363636" style="5" customWidth="1"/>
    <col min="8" max="8" width="11.3363636363636" style="5" customWidth="1"/>
    <col min="9" max="9" width="48.2727272727273" style="5" customWidth="1"/>
    <col min="10" max="10" width="17.9545454545455" style="5" customWidth="1"/>
    <col min="11" max="11" width="11.4363636363636" style="5" customWidth="1"/>
    <col min="12" max="12" width="15.3909090909091" style="5" customWidth="1"/>
    <col min="13" max="13" width="32.8363636363636" style="5" customWidth="1"/>
    <col min="14" max="16384" width="9" style="5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2" t="s">
        <v>14</v>
      </c>
    </row>
    <row r="3" s="2" customFormat="1" ht="31" customHeight="1" spans="1:14">
      <c r="A3" s="13" t="s">
        <v>15</v>
      </c>
      <c r="B3" s="14">
        <v>45960</v>
      </c>
      <c r="C3" s="15" t="s">
        <v>16</v>
      </c>
      <c r="D3" s="15" t="s">
        <v>17</v>
      </c>
      <c r="E3" s="16" t="s">
        <v>18</v>
      </c>
      <c r="F3" s="15" t="s">
        <v>19</v>
      </c>
      <c r="G3" s="17" t="s">
        <v>18</v>
      </c>
      <c r="H3" s="15" t="s">
        <v>18</v>
      </c>
      <c r="I3" s="18" t="s">
        <v>20</v>
      </c>
      <c r="J3" s="18">
        <v>500</v>
      </c>
      <c r="K3" s="19">
        <v>0.22</v>
      </c>
      <c r="L3" s="18">
        <f t="shared" ref="L3:L16" si="0">K3*J3</f>
        <v>110</v>
      </c>
      <c r="M3" s="20" t="s">
        <v>21</v>
      </c>
      <c r="N3" s="21"/>
    </row>
    <row r="4" s="2" customFormat="1" ht="31" customHeight="1" spans="1:14">
      <c r="A4" s="13" t="s">
        <v>15</v>
      </c>
      <c r="B4" s="14">
        <v>45960</v>
      </c>
      <c r="C4" s="15" t="s">
        <v>16</v>
      </c>
      <c r="D4" s="15" t="s">
        <v>22</v>
      </c>
      <c r="E4" s="16" t="s">
        <v>23</v>
      </c>
      <c r="F4" s="15" t="s">
        <v>24</v>
      </c>
      <c r="G4" s="17" t="s">
        <v>25</v>
      </c>
      <c r="H4" s="15" t="s">
        <v>18</v>
      </c>
      <c r="I4" s="22" t="s">
        <v>26</v>
      </c>
      <c r="J4" s="18">
        <v>200</v>
      </c>
      <c r="K4" s="23">
        <v>0.72</v>
      </c>
      <c r="L4" s="18">
        <f t="shared" si="0"/>
        <v>144</v>
      </c>
      <c r="M4" s="24"/>
      <c r="N4" s="21"/>
    </row>
    <row r="5" s="2" customFormat="1" ht="31" customHeight="1" spans="1:14">
      <c r="A5" s="13" t="s">
        <v>15</v>
      </c>
      <c r="B5" s="14">
        <v>45960</v>
      </c>
      <c r="C5" s="15" t="s">
        <v>16</v>
      </c>
      <c r="D5" s="15" t="s">
        <v>27</v>
      </c>
      <c r="E5" s="16" t="s">
        <v>28</v>
      </c>
      <c r="F5" s="15" t="s">
        <v>29</v>
      </c>
      <c r="G5" s="15" t="s">
        <v>30</v>
      </c>
      <c r="H5" s="15" t="s">
        <v>18</v>
      </c>
      <c r="I5" s="22" t="s">
        <v>31</v>
      </c>
      <c r="J5" s="18">
        <v>820</v>
      </c>
      <c r="K5" s="23">
        <v>0.72</v>
      </c>
      <c r="L5" s="18">
        <f t="shared" si="0"/>
        <v>590.4</v>
      </c>
      <c r="M5" s="24"/>
      <c r="N5" s="21"/>
    </row>
    <row r="6" s="2" customFormat="1" ht="31" customHeight="1" spans="1:14">
      <c r="A6" s="13"/>
      <c r="B6" s="14"/>
      <c r="C6" s="15"/>
      <c r="D6" s="15"/>
      <c r="E6" s="25" t="s">
        <v>32</v>
      </c>
      <c r="F6" s="15"/>
      <c r="G6" s="15" t="s">
        <v>33</v>
      </c>
      <c r="H6" s="15"/>
      <c r="I6" s="22" t="s">
        <v>31</v>
      </c>
      <c r="J6" s="18">
        <v>410</v>
      </c>
      <c r="K6" s="23">
        <v>0.72</v>
      </c>
      <c r="L6" s="18">
        <f t="shared" si="0"/>
        <v>295.2</v>
      </c>
      <c r="M6" s="24"/>
      <c r="N6" s="21"/>
    </row>
    <row r="7" s="2" customFormat="1" ht="31" customHeight="1" spans="1:14">
      <c r="A7" s="13"/>
      <c r="B7" s="14"/>
      <c r="C7" s="15"/>
      <c r="D7" s="15"/>
      <c r="E7" s="26"/>
      <c r="F7" s="15"/>
      <c r="G7" s="15"/>
      <c r="H7" s="15"/>
      <c r="I7" s="18" t="s">
        <v>34</v>
      </c>
      <c r="J7" s="18">
        <v>410</v>
      </c>
      <c r="K7" s="19">
        <v>0.1</v>
      </c>
      <c r="L7" s="18">
        <f t="shared" si="0"/>
        <v>41</v>
      </c>
      <c r="M7" s="24"/>
      <c r="N7" s="21"/>
    </row>
    <row r="8" s="2" customFormat="1" ht="31" customHeight="1" spans="1:14">
      <c r="A8" s="13" t="s">
        <v>15</v>
      </c>
      <c r="B8" s="14">
        <v>45975</v>
      </c>
      <c r="C8" s="22" t="s">
        <v>16</v>
      </c>
      <c r="D8" s="22" t="s">
        <v>35</v>
      </c>
      <c r="E8" s="27" t="s">
        <v>36</v>
      </c>
      <c r="F8" s="22" t="s">
        <v>37</v>
      </c>
      <c r="G8" s="28" t="s">
        <v>38</v>
      </c>
      <c r="H8" s="22" t="s">
        <v>18</v>
      </c>
      <c r="I8" s="22" t="s">
        <v>26</v>
      </c>
      <c r="J8" s="18">
        <v>1220</v>
      </c>
      <c r="K8" s="23">
        <v>0.72</v>
      </c>
      <c r="L8" s="18">
        <f t="shared" si="0"/>
        <v>878.4</v>
      </c>
      <c r="M8" s="24"/>
      <c r="N8" s="21"/>
    </row>
    <row r="9" s="2" customFormat="1" ht="31" customHeight="1" spans="1:14">
      <c r="A9" s="13"/>
      <c r="B9" s="14"/>
      <c r="C9" s="22"/>
      <c r="D9" s="22"/>
      <c r="E9" s="29"/>
      <c r="F9" s="22"/>
      <c r="G9" s="30"/>
      <c r="H9" s="22"/>
      <c r="I9" s="18" t="s">
        <v>34</v>
      </c>
      <c r="J9" s="18">
        <v>1220</v>
      </c>
      <c r="K9" s="19">
        <v>0.1</v>
      </c>
      <c r="L9" s="18">
        <f t="shared" si="0"/>
        <v>122</v>
      </c>
      <c r="M9" s="24"/>
      <c r="N9" s="21"/>
    </row>
    <row r="10" s="2" customFormat="1" ht="31" customHeight="1" spans="1:14">
      <c r="A10" s="13"/>
      <c r="B10" s="14"/>
      <c r="C10" s="22"/>
      <c r="D10" s="22"/>
      <c r="E10" s="27" t="s">
        <v>39</v>
      </c>
      <c r="F10" s="22"/>
      <c r="G10" s="22" t="s">
        <v>33</v>
      </c>
      <c r="H10" s="22"/>
      <c r="I10" s="22" t="s">
        <v>26</v>
      </c>
      <c r="J10" s="18">
        <v>610</v>
      </c>
      <c r="K10" s="23">
        <v>0.72</v>
      </c>
      <c r="L10" s="18">
        <f t="shared" si="0"/>
        <v>439.2</v>
      </c>
      <c r="M10" s="24"/>
      <c r="N10" s="21"/>
    </row>
    <row r="11" s="2" customFormat="1" ht="31" customHeight="1" spans="1:14">
      <c r="A11" s="13"/>
      <c r="B11" s="14"/>
      <c r="C11" s="22"/>
      <c r="D11" s="22"/>
      <c r="E11" s="31"/>
      <c r="F11" s="22"/>
      <c r="G11" s="22"/>
      <c r="H11" s="22"/>
      <c r="I11" s="18" t="s">
        <v>34</v>
      </c>
      <c r="J11" s="18">
        <v>610</v>
      </c>
      <c r="K11" s="19">
        <v>0.1</v>
      </c>
      <c r="L11" s="18">
        <f t="shared" si="0"/>
        <v>61</v>
      </c>
      <c r="M11" s="24"/>
      <c r="N11" s="21"/>
    </row>
    <row r="12" s="2" customFormat="1" ht="31" customHeight="1" spans="1:14">
      <c r="A12" s="32" t="s">
        <v>15</v>
      </c>
      <c r="B12" s="33">
        <v>45975</v>
      </c>
      <c r="C12" s="28" t="s">
        <v>16</v>
      </c>
      <c r="D12" s="28" t="s">
        <v>40</v>
      </c>
      <c r="E12" s="34" t="s">
        <v>41</v>
      </c>
      <c r="F12" s="28" t="s">
        <v>42</v>
      </c>
      <c r="G12" s="22" t="s">
        <v>30</v>
      </c>
      <c r="H12" s="22" t="s">
        <v>18</v>
      </c>
      <c r="I12" s="22" t="s">
        <v>26</v>
      </c>
      <c r="J12" s="18">
        <v>510</v>
      </c>
      <c r="K12" s="23">
        <v>0.72</v>
      </c>
      <c r="L12" s="18">
        <f t="shared" si="0"/>
        <v>367.2</v>
      </c>
      <c r="M12" s="24"/>
      <c r="N12" s="21"/>
    </row>
    <row r="13" s="2" customFormat="1" ht="31" customHeight="1" spans="1:14">
      <c r="A13" s="35"/>
      <c r="B13" s="36"/>
      <c r="C13" s="37"/>
      <c r="D13" s="37"/>
      <c r="E13" s="34" t="s">
        <v>39</v>
      </c>
      <c r="F13" s="37"/>
      <c r="G13" s="28" t="s">
        <v>33</v>
      </c>
      <c r="H13" s="22"/>
      <c r="I13" s="22" t="s">
        <v>26</v>
      </c>
      <c r="J13" s="18">
        <v>260</v>
      </c>
      <c r="K13" s="23">
        <v>0.72</v>
      </c>
      <c r="L13" s="18">
        <f t="shared" si="0"/>
        <v>187.2</v>
      </c>
      <c r="M13" s="24"/>
      <c r="N13" s="21"/>
    </row>
    <row r="14" s="2" customFormat="1" ht="31" customHeight="1" spans="1:14">
      <c r="A14" s="38"/>
      <c r="B14" s="39"/>
      <c r="C14" s="30"/>
      <c r="D14" s="30"/>
      <c r="E14" s="34"/>
      <c r="F14" s="30"/>
      <c r="G14" s="37"/>
      <c r="H14" s="22"/>
      <c r="I14" s="18" t="s">
        <v>34</v>
      </c>
      <c r="J14" s="18">
        <v>260</v>
      </c>
      <c r="K14" s="19">
        <v>0.1</v>
      </c>
      <c r="L14" s="18">
        <f t="shared" si="0"/>
        <v>26</v>
      </c>
      <c r="M14" s="24"/>
      <c r="N14" s="21"/>
    </row>
    <row r="15" s="2" customFormat="1" ht="31" customHeight="1" spans="1:14">
      <c r="A15" s="13" t="s">
        <v>15</v>
      </c>
      <c r="B15" s="14">
        <v>45981</v>
      </c>
      <c r="C15" s="22" t="s">
        <v>16</v>
      </c>
      <c r="D15" s="22" t="s">
        <v>43</v>
      </c>
      <c r="E15" s="34" t="s">
        <v>44</v>
      </c>
      <c r="F15" s="22" t="s">
        <v>45</v>
      </c>
      <c r="G15" s="22" t="s">
        <v>30</v>
      </c>
      <c r="H15" s="22" t="s">
        <v>18</v>
      </c>
      <c r="I15" s="22" t="s">
        <v>26</v>
      </c>
      <c r="J15" s="18">
        <v>1020</v>
      </c>
      <c r="K15" s="23">
        <v>0.72</v>
      </c>
      <c r="L15" s="18">
        <f t="shared" si="0"/>
        <v>734.4</v>
      </c>
      <c r="M15" s="24"/>
      <c r="N15" s="21"/>
    </row>
    <row r="16" s="2" customFormat="1" ht="31" customHeight="1" spans="1:14">
      <c r="A16" s="13" t="s">
        <v>15</v>
      </c>
      <c r="B16" s="14">
        <v>45986</v>
      </c>
      <c r="C16" s="15" t="s">
        <v>16</v>
      </c>
      <c r="D16" s="15" t="s">
        <v>46</v>
      </c>
      <c r="E16" s="16" t="s">
        <v>18</v>
      </c>
      <c r="F16" s="15" t="s">
        <v>47</v>
      </c>
      <c r="G16" s="15" t="s">
        <v>18</v>
      </c>
      <c r="H16" s="15"/>
      <c r="I16" s="22" t="s">
        <v>48</v>
      </c>
      <c r="J16" s="18">
        <v>200</v>
      </c>
      <c r="K16" s="18">
        <v>0.98</v>
      </c>
      <c r="L16" s="18">
        <f t="shared" si="0"/>
        <v>196</v>
      </c>
      <c r="M16" s="40"/>
      <c r="N16" s="21"/>
    </row>
    <row r="17" s="2" customFormat="1" ht="31" customHeight="1" spans="1:14">
      <c r="A17" s="41" t="s">
        <v>15</v>
      </c>
      <c r="B17" s="42">
        <v>45988</v>
      </c>
      <c r="C17" s="22" t="s">
        <v>16</v>
      </c>
      <c r="D17" s="22" t="s">
        <v>49</v>
      </c>
      <c r="E17" s="22" t="s">
        <v>50</v>
      </c>
      <c r="F17" s="22" t="s">
        <v>51</v>
      </c>
      <c r="G17" s="22" t="s">
        <v>52</v>
      </c>
      <c r="H17" s="22"/>
      <c r="I17" s="22" t="s">
        <v>26</v>
      </c>
      <c r="J17" s="18">
        <v>610</v>
      </c>
      <c r="K17" s="22">
        <v>0.72</v>
      </c>
      <c r="L17" s="22">
        <v>439.2</v>
      </c>
      <c r="M17" s="20" t="s">
        <v>53</v>
      </c>
      <c r="N17" s="21"/>
    </row>
    <row r="18" s="2" customFormat="1" ht="31" customHeight="1" spans="1:14">
      <c r="A18" s="41"/>
      <c r="B18" s="42"/>
      <c r="C18" s="22"/>
      <c r="D18" s="22"/>
      <c r="E18" s="22"/>
      <c r="F18" s="22"/>
      <c r="G18" s="22"/>
      <c r="H18" s="22"/>
      <c r="I18" s="22" t="s">
        <v>54</v>
      </c>
      <c r="J18" s="18">
        <v>610</v>
      </c>
      <c r="K18" s="22">
        <v>0.1</v>
      </c>
      <c r="L18" s="22">
        <v>61</v>
      </c>
      <c r="M18" s="24"/>
      <c r="N18" s="21"/>
    </row>
    <row r="19" s="3" customFormat="1" ht="31" customHeight="1" spans="1:14">
      <c r="A19" s="43" t="s">
        <v>15</v>
      </c>
      <c r="B19" s="44">
        <v>46006</v>
      </c>
      <c r="C19" s="45" t="s">
        <v>55</v>
      </c>
      <c r="D19" s="45" t="s">
        <v>56</v>
      </c>
      <c r="E19" s="46" t="s">
        <v>57</v>
      </c>
      <c r="F19" s="46" t="s">
        <v>58</v>
      </c>
      <c r="G19" s="45" t="s">
        <v>59</v>
      </c>
      <c r="I19" s="47" t="s">
        <v>60</v>
      </c>
      <c r="J19" s="48">
        <v>297</v>
      </c>
      <c r="K19" s="48">
        <v>0.72</v>
      </c>
      <c r="L19" s="48">
        <v>213.84</v>
      </c>
      <c r="M19" s="49"/>
      <c r="N19" s="50"/>
    </row>
    <row r="20" s="3" customFormat="1" ht="31" customHeight="1" spans="1:14">
      <c r="A20" s="51"/>
      <c r="B20" s="52"/>
      <c r="C20" s="52"/>
      <c r="D20" s="52"/>
      <c r="E20" s="52"/>
      <c r="F20" s="52"/>
      <c r="G20" s="52"/>
      <c r="I20" s="48" t="s">
        <v>54</v>
      </c>
      <c r="J20" s="48">
        <v>297</v>
      </c>
      <c r="K20" s="48">
        <v>0.1</v>
      </c>
      <c r="L20" s="48">
        <v>29.7</v>
      </c>
      <c r="M20" s="49"/>
      <c r="N20" s="50"/>
    </row>
    <row r="21" s="3" customFormat="1" ht="31" customHeight="1" spans="1:14">
      <c r="A21" s="53" t="s">
        <v>15</v>
      </c>
      <c r="B21" s="54">
        <v>46007</v>
      </c>
      <c r="C21" s="48" t="s">
        <v>55</v>
      </c>
      <c r="D21" s="48" t="s">
        <v>61</v>
      </c>
      <c r="E21" s="48" t="s">
        <v>18</v>
      </c>
      <c r="F21" s="47" t="s">
        <v>62</v>
      </c>
      <c r="G21" s="48" t="s">
        <v>18</v>
      </c>
      <c r="I21" s="48" t="s">
        <v>48</v>
      </c>
      <c r="J21" s="48">
        <v>280</v>
      </c>
      <c r="K21" s="48">
        <v>0.98</v>
      </c>
      <c r="L21" s="48">
        <v>274.4</v>
      </c>
      <c r="M21" s="49"/>
      <c r="N21" s="50"/>
    </row>
    <row r="22" s="3" customFormat="1" ht="31" customHeight="1" spans="1:14">
      <c r="A22" s="43" t="s">
        <v>15</v>
      </c>
      <c r="B22" s="44">
        <v>46010</v>
      </c>
      <c r="C22" s="45" t="s">
        <v>55</v>
      </c>
      <c r="D22" s="45" t="s">
        <v>63</v>
      </c>
      <c r="E22" s="45" t="s">
        <v>64</v>
      </c>
      <c r="F22" s="46" t="s">
        <v>65</v>
      </c>
      <c r="G22" s="45" t="s">
        <v>52</v>
      </c>
      <c r="I22" s="47" t="s">
        <v>26</v>
      </c>
      <c r="J22" s="48">
        <v>310</v>
      </c>
      <c r="K22" s="47">
        <v>0.72</v>
      </c>
      <c r="L22" s="47">
        <v>223.2</v>
      </c>
      <c r="M22" s="49"/>
      <c r="N22" s="50"/>
    </row>
    <row r="23" s="3" customFormat="1" ht="31" customHeight="1" spans="1:14">
      <c r="A23" s="51"/>
      <c r="B23" s="52"/>
      <c r="C23" s="52"/>
      <c r="D23" s="52"/>
      <c r="E23" s="52"/>
      <c r="F23" s="55"/>
      <c r="G23" s="52"/>
      <c r="I23" s="47" t="s">
        <v>54</v>
      </c>
      <c r="J23" s="48">
        <v>310</v>
      </c>
      <c r="K23" s="47">
        <v>0.1</v>
      </c>
      <c r="L23" s="47">
        <v>31</v>
      </c>
      <c r="M23" s="56"/>
      <c r="N23" s="50"/>
    </row>
    <row r="24" s="2" customFormat="1" ht="21" customHeight="1" spans="1:14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9"/>
      <c r="N24" s="21"/>
    </row>
    <row r="25" s="2" customFormat="1" ht="21" customHeight="1" spans="1:14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9"/>
      <c r="N25" s="21"/>
    </row>
    <row r="26" s="2" customFormat="1" ht="21" customHeight="1" spans="1:14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59"/>
      <c r="N26" s="21"/>
    </row>
    <row r="27" s="2" customFormat="1" ht="21" customHeight="1" spans="1:14">
      <c r="A27" s="60"/>
      <c r="B27" s="60"/>
      <c r="C27" s="60"/>
      <c r="D27" s="60"/>
      <c r="E27" s="60"/>
      <c r="F27" s="60"/>
      <c r="G27" s="60"/>
      <c r="H27" s="57"/>
      <c r="I27" s="57"/>
      <c r="J27" s="57"/>
      <c r="K27" s="57"/>
      <c r="L27" s="58"/>
      <c r="M27" s="59"/>
      <c r="N27" s="21"/>
    </row>
    <row r="28" s="2" customFormat="1" ht="21" customHeight="1" spans="1:14">
      <c r="A28" s="60"/>
      <c r="B28" s="60"/>
      <c r="C28" s="60"/>
      <c r="D28" s="60"/>
      <c r="E28" s="60"/>
      <c r="F28" s="60"/>
      <c r="G28" s="60"/>
      <c r="H28" s="57"/>
      <c r="I28" s="57"/>
      <c r="J28" s="57"/>
      <c r="K28" s="57"/>
      <c r="L28" s="58"/>
      <c r="M28" s="59"/>
      <c r="N28" s="21"/>
    </row>
    <row r="29" s="2" customFormat="1" ht="21" customHeight="1" spans="1:14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61"/>
      <c r="N29" s="21"/>
    </row>
    <row r="30" s="2" customFormat="1" ht="21" customHeight="1" spans="1:14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61"/>
      <c r="N30" s="21"/>
    </row>
    <row r="31" s="2" customFormat="1" ht="21" customHeight="1" spans="1:14">
      <c r="A31" s="57" t="s">
        <v>66</v>
      </c>
      <c r="B31" s="57"/>
      <c r="C31" s="57"/>
      <c r="D31" s="57"/>
      <c r="E31" s="57"/>
      <c r="F31" s="57"/>
      <c r="G31" s="57"/>
      <c r="H31" s="57"/>
      <c r="I31" s="57"/>
      <c r="J31" s="57">
        <v>10964</v>
      </c>
      <c r="K31" s="57"/>
      <c r="L31" s="58">
        <f>SUM(L3:L23)</f>
        <v>5464.34</v>
      </c>
      <c r="M31" s="62"/>
      <c r="N31" s="63"/>
    </row>
    <row r="32" s="4" customFormat="1" ht="23" spans="1:14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5"/>
      <c r="L32" s="5"/>
      <c r="N32" s="65"/>
    </row>
    <row r="33" ht="23" spans="1:13">
      <c r="A33" s="6" t="s">
        <v>67</v>
      </c>
      <c r="B33" s="6"/>
      <c r="C33" s="6"/>
      <c r="D33" s="6"/>
      <c r="E33" s="6"/>
      <c r="F33" s="6"/>
      <c r="G33" s="6"/>
      <c r="H33" s="6"/>
      <c r="I33" s="6"/>
      <c r="J33" s="6"/>
      <c r="M33" s="66"/>
    </row>
    <row r="34" s="5" customFormat="1" ht="45" customHeight="1" spans="1:13">
      <c r="A34" s="67" t="s">
        <v>68</v>
      </c>
      <c r="B34" s="67" t="s">
        <v>69</v>
      </c>
      <c r="C34" s="67" t="s">
        <v>1</v>
      </c>
      <c r="D34" s="67" t="s">
        <v>70</v>
      </c>
      <c r="E34" s="67" t="s">
        <v>71</v>
      </c>
      <c r="F34" s="67" t="s">
        <v>72</v>
      </c>
      <c r="G34" s="68" t="s">
        <v>73</v>
      </c>
      <c r="H34" s="68" t="s">
        <v>74</v>
      </c>
      <c r="I34" s="67" t="s">
        <v>75</v>
      </c>
      <c r="J34" s="68" t="s">
        <v>76</v>
      </c>
    </row>
    <row r="35" s="5" customFormat="1" ht="34" customHeight="1" spans="1:13">
      <c r="A35" s="69">
        <v>1</v>
      </c>
      <c r="B35" s="70"/>
      <c r="C35" s="69" t="s">
        <v>77</v>
      </c>
      <c r="D35" s="71" t="s">
        <v>78</v>
      </c>
      <c r="E35" s="69" t="s">
        <v>79</v>
      </c>
      <c r="F35" s="69" t="s">
        <v>80</v>
      </c>
      <c r="G35" s="69" t="s">
        <v>81</v>
      </c>
      <c r="H35" s="69">
        <f>J31</f>
        <v>10964</v>
      </c>
      <c r="I35" s="72">
        <f>L31</f>
        <v>5464.34</v>
      </c>
      <c r="J35" s="69"/>
      <c r="K35" s="73"/>
    </row>
  </sheetData>
  <mergeCells count="50">
    <mergeCell ref="A1:L1"/>
    <mergeCell ref="A33:J33"/>
    <mergeCell ref="A5:A7"/>
    <mergeCell ref="A8:A11"/>
    <mergeCell ref="A12:A14"/>
    <mergeCell ref="A17:A18"/>
    <mergeCell ref="A19:A20"/>
    <mergeCell ref="A22:A23"/>
    <mergeCell ref="B5:B7"/>
    <mergeCell ref="B8:B11"/>
    <mergeCell ref="B12:B14"/>
    <mergeCell ref="B17:B18"/>
    <mergeCell ref="B19:B20"/>
    <mergeCell ref="B22:B23"/>
    <mergeCell ref="C5:C7"/>
    <mergeCell ref="C8:C11"/>
    <mergeCell ref="C12:C14"/>
    <mergeCell ref="C17:C18"/>
    <mergeCell ref="C19:C20"/>
    <mergeCell ref="C22:C23"/>
    <mergeCell ref="D5:D7"/>
    <mergeCell ref="D8:D11"/>
    <mergeCell ref="D12:D14"/>
    <mergeCell ref="D17:D18"/>
    <mergeCell ref="D19:D20"/>
    <mergeCell ref="D22:D23"/>
    <mergeCell ref="E6:E7"/>
    <mergeCell ref="E8:E9"/>
    <mergeCell ref="E10:E11"/>
    <mergeCell ref="E13:E14"/>
    <mergeCell ref="E17:E18"/>
    <mergeCell ref="E19:E20"/>
    <mergeCell ref="E22:E23"/>
    <mergeCell ref="F5:F7"/>
    <mergeCell ref="F8:F11"/>
    <mergeCell ref="F12:F14"/>
    <mergeCell ref="F17:F18"/>
    <mergeCell ref="F19:F20"/>
    <mergeCell ref="F22:F23"/>
    <mergeCell ref="G6:G7"/>
    <mergeCell ref="G8:G9"/>
    <mergeCell ref="G10:G11"/>
    <mergeCell ref="G13:G14"/>
    <mergeCell ref="G17:G18"/>
    <mergeCell ref="G19:G20"/>
    <mergeCell ref="G22:G23"/>
    <mergeCell ref="H5:H7"/>
    <mergeCell ref="H8:H11"/>
    <mergeCell ref="M3:M16"/>
    <mergeCell ref="M17:M23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2025-12-31T07:20:35Z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50507DAD33284AB6B7AB802298A40EDE_13</vt:lpwstr>
  </property>
  <property fmtid="{D5CDD505-2E9C-101B-9397-08002B2CF9AE}" pid="4" name="CalculationRule">
    <vt:i4>0</vt:i4>
  </property>
</Properties>
</file>