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<sst xmlns="http://schemas.openxmlformats.org/spreadsheetml/2006/main" count="229" uniqueCount="127">
  <si>
    <t>LEFTIES 12月对账单-Recall</t>
  </si>
  <si>
    <t>下单时间</t>
  </si>
  <si>
    <t>客户联系人</t>
  </si>
  <si>
    <t>客户PO号</t>
  </si>
  <si>
    <t>睿颢合同号</t>
  </si>
  <si>
    <t>客户款号</t>
  </si>
  <si>
    <t>品名</t>
  </si>
  <si>
    <t>数量(片）</t>
  </si>
  <si>
    <t>单价</t>
  </si>
  <si>
    <t>金额(RMB)</t>
  </si>
  <si>
    <t>Cindy</t>
  </si>
  <si>
    <t>RZYLFT022</t>
  </si>
  <si>
    <t>1240/371</t>
  </si>
  <si>
    <t>LTRFS24005 RFID贴纸 40*50mm -梳子</t>
  </si>
  <si>
    <t>LTSK24001 红色价格贴 31*12mm</t>
  </si>
  <si>
    <t>LTSK40002 蓝色价格贴 37*20mm</t>
  </si>
  <si>
    <t>1240/373</t>
  </si>
  <si>
    <t>RZYLFT023</t>
  </si>
  <si>
    <t>1240/374</t>
  </si>
  <si>
    <t>LTRFCL24002 RFID洗标 60*25mm -发带</t>
  </si>
  <si>
    <t>LTPRL24017 白色普通洗标 25*120MM-3页 发带</t>
  </si>
  <si>
    <t>LTTZ24002 普通条码贴纸+复合双价格贴 40*50mm</t>
  </si>
  <si>
    <t>RZYLFT024</t>
  </si>
  <si>
    <t>1240/370</t>
  </si>
  <si>
    <t>LTHTP25007 Beauty 价格牌 50*96mm</t>
  </si>
  <si>
    <t>LTPRL24017 白色普通洗标 25*120MM-4页 化妆包</t>
  </si>
  <si>
    <t>1240/375</t>
  </si>
  <si>
    <t>1240/376</t>
  </si>
  <si>
    <t>Jett</t>
  </si>
  <si>
    <t>17879.17768.18859</t>
  </si>
  <si>
    <t>RZYLFT027</t>
  </si>
  <si>
    <t>1240/740</t>
  </si>
  <si>
    <t xml:space="preserve">LTHTP25009 kids 价格牌 50*96MM </t>
  </si>
  <si>
    <t>LTSK40001 黑色价格贴 37*20mm</t>
  </si>
  <si>
    <t>LTPRL24017 白色普通洗标 25*120MM-2页</t>
  </si>
  <si>
    <t>17918.17917.18844</t>
  </si>
  <si>
    <t>1240/743</t>
  </si>
  <si>
    <t>LTPRL24017 白色普通洗标 25*120MM-3页</t>
  </si>
  <si>
    <t>17911.17909.18835</t>
  </si>
  <si>
    <t>1240/744</t>
  </si>
  <si>
    <t>LTPRL24017 白色普通洗标 25*120MM-2页 x2</t>
  </si>
  <si>
    <t>17884.17880.18838</t>
  </si>
  <si>
    <t>1240/745</t>
  </si>
  <si>
    <t>LTPRL24017 白色普通洗标 25*120MM-2页 x3</t>
  </si>
  <si>
    <t>17923.17924.18840</t>
  </si>
  <si>
    <t>1240/741</t>
  </si>
  <si>
    <t>19084.19085.19900</t>
  </si>
  <si>
    <t>RZYLFT035</t>
  </si>
  <si>
    <t>1240/213</t>
  </si>
  <si>
    <t>LTPRL24017 白色普通洗标 25*120MM-3页 baby沙滩巾</t>
  </si>
  <si>
    <t>LTPRL24002 防火标22*40mm 缎带材质</t>
  </si>
  <si>
    <t>LTHTP25012 ACC ONESIZE baby价格牌 50*96mm</t>
  </si>
  <si>
    <t>19088.19909.19087</t>
  </si>
  <si>
    <t>124/214</t>
  </si>
  <si>
    <t>LTPRL24017 白色普通洗标 25*120MM-2页 baby沙滩巾</t>
  </si>
  <si>
    <t>19094.19095.19897</t>
  </si>
  <si>
    <t>1240/814</t>
  </si>
  <si>
    <t>19092.19093.19892</t>
  </si>
  <si>
    <t>1240/815</t>
  </si>
  <si>
    <t>Cheers</t>
  </si>
  <si>
    <t>19090.19089.22706</t>
  </si>
  <si>
    <t>RZYLFT036</t>
  </si>
  <si>
    <t>1240/216</t>
  </si>
  <si>
    <t>LTPRL24017 白色普通洗标 25*120MM-2页 baby泳裤</t>
  </si>
  <si>
    <t>LTTZ24002 普通条码贴纸+复合单价格贴 40*50mm</t>
  </si>
  <si>
    <t>19105.19106.22705</t>
  </si>
  <si>
    <t>1240/817</t>
  </si>
  <si>
    <t>19079.19080.19889</t>
  </si>
  <si>
    <t>RZYLFT038</t>
  </si>
  <si>
    <t>1240/211</t>
  </si>
  <si>
    <t>LTPRL24017 白色普通洗标 25*120MM-2页 baby包</t>
  </si>
  <si>
    <t>CLRCGEN001 RFID CARELABEL 70*25mm</t>
  </si>
  <si>
    <t>19894.19081.19082</t>
  </si>
  <si>
    <t>1240/212</t>
  </si>
  <si>
    <t>LTPRL24017 白色普通洗标 25*120MM-2页 baby包 x2</t>
  </si>
  <si>
    <t xml:space="preserve">LTPRL24002 防火标22*40mm 缎带材质 x2 </t>
  </si>
  <si>
    <t>19101.19102.19890</t>
  </si>
  <si>
    <t>1240/806</t>
  </si>
  <si>
    <t>19103.19104.19902</t>
  </si>
  <si>
    <t>1240/813</t>
  </si>
  <si>
    <t>LTPRL24002 防火标22*40mm 缎带材质 x2</t>
  </si>
  <si>
    <t>RZYLFT038-1</t>
  </si>
  <si>
    <t>LTHTP25012 ACC baby价格牌 50*96mm</t>
  </si>
  <si>
    <t>17914.17915.18837</t>
  </si>
  <si>
    <t>RZYLFT042</t>
  </si>
  <si>
    <t>1240/742</t>
  </si>
  <si>
    <t>LTHTP25013 成分吊牌 50*96mm Natural 325GSM</t>
  </si>
  <si>
    <t>LTHTP25011 KIDS 空白吊牌  50*96mm</t>
  </si>
  <si>
    <t>LTRFS24005 RFID贴纸 40*50mm</t>
  </si>
  <si>
    <t>19402.19404.19866</t>
  </si>
  <si>
    <t>RZYLFT043-1</t>
  </si>
  <si>
    <t>1240/520</t>
  </si>
  <si>
    <t>LTHTP25013 成分吊牌 50*96mm Natural 325GSM-不锈钢水杯</t>
  </si>
  <si>
    <t>LTHTP25015 ACC MAN 空白吊牌  50*96mm +4y</t>
  </si>
  <si>
    <t xml:space="preserve">LTRFS24005 RFID贴纸 40*50mm </t>
  </si>
  <si>
    <t>19075.19076.19883</t>
  </si>
  <si>
    <t>RZYLFT044</t>
  </si>
  <si>
    <t>1240/210</t>
  </si>
  <si>
    <t>LTHTP25013 成分吊牌 50*96mm Natural 325GSM-BABY塑料水杯</t>
  </si>
  <si>
    <t>19098.19895.19096</t>
  </si>
  <si>
    <t>1240/805</t>
  </si>
  <si>
    <t>RZYLFT045</t>
  </si>
  <si>
    <t>1240/176</t>
  </si>
  <si>
    <t>LTPRL24017 白色普通洗标 25*120MM-2页 沙滩巾</t>
  </si>
  <si>
    <t>1240/177</t>
  </si>
  <si>
    <t>1240/178</t>
  </si>
  <si>
    <t>21319.23152.22990</t>
  </si>
  <si>
    <t>1240/179</t>
  </si>
  <si>
    <t>1240/180</t>
  </si>
  <si>
    <t>1240/181</t>
  </si>
  <si>
    <t>RZYLFT046</t>
  </si>
  <si>
    <t>1370/318/800</t>
  </si>
  <si>
    <t>LTPRL24017 白色普通洗标 25*120MM-1页 丨只补第一页</t>
  </si>
  <si>
    <t>17921.17922.18836</t>
  </si>
  <si>
    <t>RZYLFT047</t>
  </si>
  <si>
    <t>1240/746</t>
  </si>
  <si>
    <t>LTRFS24005 RFID贴纸 40*50mm -kids分装瓶</t>
  </si>
  <si>
    <t>21315-K</t>
  </si>
  <si>
    <t>RZYLFT048</t>
  </si>
  <si>
    <t>LTOTH24026 衣架丨 LFT-KID-T33-1-R</t>
  </si>
  <si>
    <t>合计</t>
  </si>
  <si>
    <r>
      <rPr>
        <sz val="14"/>
        <color theme="1"/>
        <rFont val="宋体"/>
        <charset val="134"/>
      </rPr>
      <t>公司名称</t>
    </r>
    <r>
      <rPr>
        <sz val="14"/>
        <color theme="1"/>
        <rFont val="Calibri"/>
        <charset val="134"/>
      </rPr>
      <t>:</t>
    </r>
    <r>
      <rPr>
        <sz val="14"/>
        <color theme="1"/>
        <rFont val="仿宋"/>
        <charset val="134"/>
      </rPr>
      <t>上海睿颢供应链集团有限公司</t>
    </r>
  </si>
  <si>
    <r>
      <rPr>
        <sz val="14"/>
        <color theme="1"/>
        <rFont val="宋体"/>
        <charset val="134"/>
      </rPr>
      <t>税    号</t>
    </r>
    <r>
      <rPr>
        <sz val="14"/>
        <color theme="1"/>
        <rFont val="Calibri"/>
        <charset val="134"/>
      </rPr>
      <t>:9131 0116 5852 89793X</t>
    </r>
  </si>
  <si>
    <r>
      <rPr>
        <sz val="14"/>
        <color theme="1"/>
        <rFont val="宋体"/>
        <charset val="134"/>
      </rPr>
      <t>帐    号</t>
    </r>
    <r>
      <rPr>
        <sz val="14"/>
        <color theme="1"/>
        <rFont val="Calibri"/>
        <charset val="134"/>
      </rPr>
      <t>:32462008010123274</t>
    </r>
  </si>
  <si>
    <r>
      <rPr>
        <sz val="14"/>
        <color theme="1"/>
        <rFont val="宋体"/>
        <charset val="134"/>
      </rPr>
      <t>开户银行</t>
    </r>
    <r>
      <rPr>
        <sz val="14"/>
        <color theme="1"/>
        <rFont val="Calibri"/>
        <charset val="134"/>
      </rPr>
      <t>:</t>
    </r>
    <r>
      <rPr>
        <sz val="14"/>
        <color theme="1"/>
        <rFont val="宋体"/>
        <charset val="134"/>
      </rPr>
      <t>上海农村商业银行长桥支行</t>
    </r>
  </si>
  <si>
    <r>
      <rPr>
        <sz val="14"/>
        <color theme="1"/>
        <rFont val="宋体"/>
        <charset val="134"/>
      </rPr>
      <t xml:space="preserve"> 行号：</t>
    </r>
    <r>
      <rPr>
        <sz val="14"/>
        <color theme="1"/>
        <rFont val="Calibri"/>
        <charset val="134"/>
      </rPr>
      <t>3222 9001 1044</t>
    </r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</si>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</sst>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_);[Red]\(0\)"/>
    <numFmt numFmtId="178" formatCode="0.00_);[Red]\(0.00\)"/>
    <numFmt numFmtId="179" formatCode="0.00_ "/>
    <numFmt numFmtId="180" formatCode="0.00000_ "/>
  </numFmts>
  <fonts count="3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aj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  <scheme val="major"/>
    </font>
    <font>
      <sz val="11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4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theme="1"/>
      <name val="Calibri"/>
      <charset val="134"/>
    </font>
    <font>
      <sz val="14"/>
      <color theme="1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9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5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177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178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179" fontId="2" fillId="0" borderId="1" xfId="0" applyNumberFormat="1" applyFont="1" applyFill="1" applyBorder="1" applyAlignment="1" applyProtection="1">
      <alignment horizontal="center" vertical="center"/>
      <protection locked="0"/>
    </xf>
    <xf numFmtId="14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9" fontId="5" fillId="0" borderId="1" xfId="0" applyNumberFormat="1" applyFont="1" applyFill="1" applyBorder="1" applyAlignment="1">
      <alignment horizontal="center" vertical="center" wrapText="1"/>
    </xf>
    <xf numFmtId="14" fontId="3" fillId="0" borderId="3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14" fontId="3" fillId="0" borderId="4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80" fontId="3" fillId="0" borderId="2" xfId="0" applyNumberFormat="1" applyFont="1" applyFill="1" applyBorder="1" applyAlignment="1">
      <alignment horizontal="center" vertical="center"/>
    </xf>
    <xf numFmtId="180" fontId="3" fillId="0" borderId="3" xfId="0" applyNumberFormat="1" applyFont="1" applyFill="1" applyBorder="1" applyAlignment="1">
      <alignment horizontal="center" vertical="center"/>
    </xf>
    <xf numFmtId="180" fontId="3" fillId="0" borderId="4" xfId="0" applyNumberFormat="1" applyFont="1" applyFill="1" applyBorder="1" applyAlignment="1">
      <alignment horizontal="center" vertical="center"/>
    </xf>
    <xf numFmtId="14" fontId="7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14" fontId="7" fillId="0" borderId="3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179" fontId="5" fillId="0" borderId="2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14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14" fontId="7" fillId="0" borderId="4" xfId="0" applyNumberFormat="1" applyFont="1" applyFill="1" applyBorder="1" applyAlignment="1">
      <alignment horizontal="center" vertical="center"/>
    </xf>
    <xf numFmtId="14" fontId="7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14" fontId="7" fillId="0" borderId="4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179" fontId="0" fillId="0" borderId="1" xfId="0" applyNumberFormat="1" applyFill="1" applyBorder="1" applyAlignment="1">
      <alignment horizontal="center" vertical="center"/>
    </xf>
    <xf numFmtId="0" fontId="9" fillId="0" borderId="0" xfId="0" applyFont="1" applyAlignment="1">
      <alignment horizontal="justify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9"/>
  <sheetViews>
    <sheetView tabSelected="1" workbookViewId="0">
      <pane ySplit="2" topLeftCell="A104" activePane="bottomLeft" state="frozen"/>
      <selection/>
      <selection pane="bottomLeft" activeCell="I121" sqref="I121"/>
    </sheetView>
  </sheetViews>
  <sheetFormatPr defaultColWidth="9" defaultRowHeight="24" customHeight="1"/>
  <cols>
    <col min="1" max="1" width="11.875" style="2" customWidth="1"/>
    <col min="2" max="2" width="10.7583333333333" style="2" customWidth="1"/>
    <col min="3" max="3" width="19.125" style="2" customWidth="1"/>
    <col min="4" max="4" width="13.625" style="2" customWidth="1"/>
    <col min="5" max="5" width="13.7583333333333" style="2" customWidth="1"/>
    <col min="6" max="6" width="51.375" style="2" customWidth="1"/>
    <col min="7" max="7" width="9.75833333333333" style="2" customWidth="1"/>
    <col min="8" max="8" width="8" style="2" customWidth="1"/>
    <col min="9" max="9" width="11.125" style="2" customWidth="1"/>
    <col min="10" max="16384" width="9" style="2"/>
  </cols>
  <sheetData>
    <row r="1" s="1" customFormat="1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customHeight="1" spans="1:9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7" t="s">
        <v>8</v>
      </c>
      <c r="I2" s="8" t="s">
        <v>9</v>
      </c>
    </row>
    <row r="3" customHeight="1" spans="1:9">
      <c r="A3" s="9">
        <v>45959</v>
      </c>
      <c r="B3" s="10" t="s">
        <v>10</v>
      </c>
      <c r="C3" s="10">
        <v>18362.18767</v>
      </c>
      <c r="D3" s="10" t="s">
        <v>11</v>
      </c>
      <c r="E3" s="10" t="s">
        <v>12</v>
      </c>
      <c r="F3" s="11" t="s">
        <v>13</v>
      </c>
      <c r="G3" s="12">
        <v>4013</v>
      </c>
      <c r="H3" s="11">
        <v>0.475</v>
      </c>
      <c r="I3" s="13">
        <f t="shared" ref="I3:I66" si="0">G3*H3</f>
        <v>1906.175</v>
      </c>
    </row>
    <row r="4" customHeight="1" spans="1:9">
      <c r="A4" s="14"/>
      <c r="B4" s="15"/>
      <c r="C4" s="15"/>
      <c r="D4" s="15"/>
      <c r="E4" s="15"/>
      <c r="F4" s="11" t="s">
        <v>14</v>
      </c>
      <c r="G4" s="12">
        <v>4013</v>
      </c>
      <c r="H4" s="11">
        <v>0</v>
      </c>
      <c r="I4" s="13">
        <f t="shared" si="0"/>
        <v>0</v>
      </c>
    </row>
    <row r="5" customHeight="1" spans="1:9">
      <c r="A5" s="14"/>
      <c r="B5" s="15"/>
      <c r="C5" s="16"/>
      <c r="D5" s="15"/>
      <c r="E5" s="16"/>
      <c r="F5" s="11" t="s">
        <v>15</v>
      </c>
      <c r="G5" s="12">
        <v>4013</v>
      </c>
      <c r="H5" s="11">
        <v>0</v>
      </c>
      <c r="I5" s="13">
        <f t="shared" si="0"/>
        <v>0</v>
      </c>
    </row>
    <row r="6" customHeight="1" spans="1:9">
      <c r="A6" s="14"/>
      <c r="B6" s="15"/>
      <c r="C6" s="10">
        <v>18558.18768</v>
      </c>
      <c r="D6" s="15"/>
      <c r="E6" s="10" t="s">
        <v>16</v>
      </c>
      <c r="F6" s="11" t="s">
        <v>13</v>
      </c>
      <c r="G6" s="12">
        <v>4313</v>
      </c>
      <c r="H6" s="11">
        <v>0.475</v>
      </c>
      <c r="I6" s="13">
        <f t="shared" si="0"/>
        <v>2048.675</v>
      </c>
    </row>
    <row r="7" customHeight="1" spans="1:9">
      <c r="A7" s="14"/>
      <c r="B7" s="15"/>
      <c r="C7" s="15"/>
      <c r="D7" s="15"/>
      <c r="E7" s="15"/>
      <c r="F7" s="11" t="s">
        <v>14</v>
      </c>
      <c r="G7" s="12">
        <v>4313</v>
      </c>
      <c r="H7" s="11">
        <v>0</v>
      </c>
      <c r="I7" s="13">
        <f t="shared" si="0"/>
        <v>0</v>
      </c>
    </row>
    <row r="8" customHeight="1" spans="1:9">
      <c r="A8" s="17"/>
      <c r="B8" s="16"/>
      <c r="C8" s="16"/>
      <c r="D8" s="16"/>
      <c r="E8" s="16"/>
      <c r="F8" s="11" t="s">
        <v>15</v>
      </c>
      <c r="G8" s="12">
        <v>4313</v>
      </c>
      <c r="H8" s="11">
        <v>0</v>
      </c>
      <c r="I8" s="13">
        <f t="shared" si="0"/>
        <v>0</v>
      </c>
    </row>
    <row r="9" customHeight="1" spans="1:9">
      <c r="A9" s="9">
        <v>45959</v>
      </c>
      <c r="B9" s="10" t="s">
        <v>10</v>
      </c>
      <c r="C9" s="10">
        <v>18557.18769</v>
      </c>
      <c r="D9" s="10" t="s">
        <v>17</v>
      </c>
      <c r="E9" s="10" t="s">
        <v>18</v>
      </c>
      <c r="F9" s="18" t="s">
        <v>19</v>
      </c>
      <c r="G9" s="18">
        <v>4013</v>
      </c>
      <c r="H9" s="18">
        <v>0.49</v>
      </c>
      <c r="I9" s="13">
        <f t="shared" si="0"/>
        <v>1966.37</v>
      </c>
    </row>
    <row r="10" customHeight="1" spans="1:9">
      <c r="A10" s="14"/>
      <c r="B10" s="15"/>
      <c r="C10" s="15"/>
      <c r="D10" s="15"/>
      <c r="E10" s="15"/>
      <c r="F10" s="11" t="s">
        <v>20</v>
      </c>
      <c r="G10" s="19">
        <v>12039</v>
      </c>
      <c r="H10" s="11">
        <v>0.04</v>
      </c>
      <c r="I10" s="13">
        <f t="shared" si="0"/>
        <v>481.56</v>
      </c>
    </row>
    <row r="11" customHeight="1" spans="1:9">
      <c r="A11" s="17"/>
      <c r="B11" s="16"/>
      <c r="C11" s="16"/>
      <c r="D11" s="16"/>
      <c r="E11" s="16"/>
      <c r="F11" s="18" t="s">
        <v>21</v>
      </c>
      <c r="G11" s="18">
        <v>4013</v>
      </c>
      <c r="H11" s="11">
        <v>0.135</v>
      </c>
      <c r="I11" s="13">
        <f t="shared" si="0"/>
        <v>541.755</v>
      </c>
    </row>
    <row r="12" customHeight="1" spans="1:9">
      <c r="A12" s="9">
        <v>45959</v>
      </c>
      <c r="B12" s="10" t="s">
        <v>10</v>
      </c>
      <c r="C12" s="10">
        <v>18368.18765</v>
      </c>
      <c r="D12" s="10" t="s">
        <v>22</v>
      </c>
      <c r="E12" s="10" t="s">
        <v>23</v>
      </c>
      <c r="F12" s="18" t="s">
        <v>24</v>
      </c>
      <c r="G12" s="12">
        <v>3813</v>
      </c>
      <c r="H12" s="18">
        <v>0.205</v>
      </c>
      <c r="I12" s="13">
        <f t="shared" si="0"/>
        <v>781.665</v>
      </c>
    </row>
    <row r="13" customHeight="1" spans="1:9">
      <c r="A13" s="14"/>
      <c r="B13" s="15"/>
      <c r="C13" s="15"/>
      <c r="D13" s="15"/>
      <c r="E13" s="15"/>
      <c r="F13" s="11" t="s">
        <v>14</v>
      </c>
      <c r="G13" s="12">
        <v>3813</v>
      </c>
      <c r="H13" s="18">
        <v>0</v>
      </c>
      <c r="I13" s="13">
        <f t="shared" si="0"/>
        <v>0</v>
      </c>
    </row>
    <row r="14" customHeight="1" spans="1:9">
      <c r="A14" s="14"/>
      <c r="B14" s="15"/>
      <c r="C14" s="15"/>
      <c r="D14" s="15"/>
      <c r="E14" s="15"/>
      <c r="F14" s="11" t="s">
        <v>15</v>
      </c>
      <c r="G14" s="12">
        <v>3813</v>
      </c>
      <c r="H14" s="18">
        <v>0</v>
      </c>
      <c r="I14" s="13">
        <f t="shared" si="0"/>
        <v>0</v>
      </c>
    </row>
    <row r="15" customHeight="1" spans="1:9">
      <c r="A15" s="14"/>
      <c r="B15" s="15"/>
      <c r="C15" s="16"/>
      <c r="D15" s="15"/>
      <c r="E15" s="16"/>
      <c r="F15" s="11" t="s">
        <v>25</v>
      </c>
      <c r="G15" s="12">
        <v>15252</v>
      </c>
      <c r="H15" s="11">
        <v>0.04</v>
      </c>
      <c r="I15" s="13">
        <f t="shared" si="0"/>
        <v>610.08</v>
      </c>
    </row>
    <row r="16" customHeight="1" spans="1:9">
      <c r="A16" s="14"/>
      <c r="B16" s="15"/>
      <c r="C16" s="20">
        <v>18556.1877</v>
      </c>
      <c r="D16" s="15"/>
      <c r="E16" s="10" t="s">
        <v>26</v>
      </c>
      <c r="F16" s="18" t="s">
        <v>24</v>
      </c>
      <c r="G16" s="12">
        <v>4313</v>
      </c>
      <c r="H16" s="18">
        <v>0.205</v>
      </c>
      <c r="I16" s="13">
        <f t="shared" si="0"/>
        <v>884.165</v>
      </c>
    </row>
    <row r="17" customHeight="1" spans="1:9">
      <c r="A17" s="14"/>
      <c r="B17" s="15"/>
      <c r="C17" s="21"/>
      <c r="D17" s="15"/>
      <c r="E17" s="15"/>
      <c r="F17" s="11" t="s">
        <v>14</v>
      </c>
      <c r="G17" s="12">
        <v>4313</v>
      </c>
      <c r="H17" s="18">
        <v>0</v>
      </c>
      <c r="I17" s="13">
        <f t="shared" si="0"/>
        <v>0</v>
      </c>
    </row>
    <row r="18" customHeight="1" spans="1:9">
      <c r="A18" s="14"/>
      <c r="B18" s="15"/>
      <c r="C18" s="21"/>
      <c r="D18" s="15"/>
      <c r="E18" s="15"/>
      <c r="F18" s="11" t="s">
        <v>15</v>
      </c>
      <c r="G18" s="12">
        <v>4313</v>
      </c>
      <c r="H18" s="18">
        <v>0</v>
      </c>
      <c r="I18" s="13">
        <f t="shared" si="0"/>
        <v>0</v>
      </c>
    </row>
    <row r="19" customHeight="1" spans="1:9">
      <c r="A19" s="14"/>
      <c r="B19" s="15"/>
      <c r="C19" s="22"/>
      <c r="D19" s="15"/>
      <c r="E19" s="16"/>
      <c r="F19" s="11" t="s">
        <v>25</v>
      </c>
      <c r="G19" s="12">
        <v>17252</v>
      </c>
      <c r="H19" s="11">
        <v>0.04</v>
      </c>
      <c r="I19" s="13">
        <f t="shared" si="0"/>
        <v>690.08</v>
      </c>
    </row>
    <row r="20" customHeight="1" spans="1:9">
      <c r="A20" s="14"/>
      <c r="B20" s="15"/>
      <c r="C20" s="10">
        <v>18555.18771</v>
      </c>
      <c r="D20" s="15"/>
      <c r="E20" s="10" t="s">
        <v>27</v>
      </c>
      <c r="F20" s="18" t="s">
        <v>24</v>
      </c>
      <c r="G20" s="12">
        <v>3813</v>
      </c>
      <c r="H20" s="18">
        <v>0.205</v>
      </c>
      <c r="I20" s="13">
        <f t="shared" si="0"/>
        <v>781.665</v>
      </c>
    </row>
    <row r="21" customHeight="1" spans="1:9">
      <c r="A21" s="14"/>
      <c r="B21" s="15"/>
      <c r="C21" s="15"/>
      <c r="D21" s="15"/>
      <c r="E21" s="15"/>
      <c r="F21" s="11" t="s">
        <v>14</v>
      </c>
      <c r="G21" s="12">
        <v>3813</v>
      </c>
      <c r="H21" s="18">
        <v>0</v>
      </c>
      <c r="I21" s="13">
        <f t="shared" si="0"/>
        <v>0</v>
      </c>
    </row>
    <row r="22" customHeight="1" spans="1:9">
      <c r="A22" s="14"/>
      <c r="B22" s="15"/>
      <c r="C22" s="15"/>
      <c r="D22" s="15"/>
      <c r="E22" s="15"/>
      <c r="F22" s="11" t="s">
        <v>15</v>
      </c>
      <c r="G22" s="12">
        <v>3813</v>
      </c>
      <c r="H22" s="18">
        <v>0</v>
      </c>
      <c r="I22" s="13">
        <f t="shared" si="0"/>
        <v>0</v>
      </c>
    </row>
    <row r="23" customHeight="1" spans="1:9">
      <c r="A23" s="17"/>
      <c r="B23" s="16"/>
      <c r="C23" s="16"/>
      <c r="D23" s="16"/>
      <c r="E23" s="16"/>
      <c r="F23" s="11" t="s">
        <v>25</v>
      </c>
      <c r="G23" s="12">
        <v>15252</v>
      </c>
      <c r="H23" s="11">
        <v>0.04</v>
      </c>
      <c r="I23" s="13">
        <f t="shared" si="0"/>
        <v>610.08</v>
      </c>
    </row>
    <row r="24" customHeight="1" spans="1:9">
      <c r="A24" s="23">
        <v>45960</v>
      </c>
      <c r="B24" s="24" t="s">
        <v>28</v>
      </c>
      <c r="C24" s="24" t="s">
        <v>29</v>
      </c>
      <c r="D24" s="10" t="s">
        <v>30</v>
      </c>
      <c r="E24" s="24" t="s">
        <v>31</v>
      </c>
      <c r="F24" s="12" t="s">
        <v>32</v>
      </c>
      <c r="G24" s="12">
        <v>2400</v>
      </c>
      <c r="H24" s="12">
        <v>0.17</v>
      </c>
      <c r="I24" s="13">
        <f t="shared" si="0"/>
        <v>408</v>
      </c>
    </row>
    <row r="25" customHeight="1" spans="1:9">
      <c r="A25" s="25"/>
      <c r="B25" s="26"/>
      <c r="C25" s="26"/>
      <c r="D25" s="15"/>
      <c r="E25" s="26"/>
      <c r="F25" s="12" t="s">
        <v>33</v>
      </c>
      <c r="G25" s="12">
        <v>2400</v>
      </c>
      <c r="H25" s="12">
        <v>0</v>
      </c>
      <c r="I25" s="13">
        <f t="shared" si="0"/>
        <v>0</v>
      </c>
    </row>
    <row r="26" customHeight="1" spans="1:9">
      <c r="A26" s="25"/>
      <c r="B26" s="26"/>
      <c r="C26" s="27"/>
      <c r="D26" s="15"/>
      <c r="E26" s="27"/>
      <c r="F26" s="12" t="s">
        <v>34</v>
      </c>
      <c r="G26" s="12">
        <v>4800</v>
      </c>
      <c r="H26" s="12">
        <v>0.04</v>
      </c>
      <c r="I26" s="13">
        <f t="shared" si="0"/>
        <v>192</v>
      </c>
    </row>
    <row r="27" customHeight="1" spans="1:9">
      <c r="A27" s="25"/>
      <c r="B27" s="26"/>
      <c r="C27" s="24" t="s">
        <v>35</v>
      </c>
      <c r="D27" s="15"/>
      <c r="E27" s="24" t="s">
        <v>36</v>
      </c>
      <c r="F27" s="12" t="s">
        <v>32</v>
      </c>
      <c r="G27" s="12">
        <v>1700</v>
      </c>
      <c r="H27" s="12">
        <v>0.205</v>
      </c>
      <c r="I27" s="13">
        <f t="shared" si="0"/>
        <v>348.5</v>
      </c>
    </row>
    <row r="28" customHeight="1" spans="1:9">
      <c r="A28" s="25"/>
      <c r="B28" s="26"/>
      <c r="C28" s="26"/>
      <c r="D28" s="15"/>
      <c r="E28" s="26"/>
      <c r="F28" s="11" t="s">
        <v>14</v>
      </c>
      <c r="G28" s="12">
        <v>1700</v>
      </c>
      <c r="H28" s="18">
        <v>0</v>
      </c>
      <c r="I28" s="13">
        <f t="shared" si="0"/>
        <v>0</v>
      </c>
    </row>
    <row r="29" customHeight="1" spans="1:9">
      <c r="A29" s="25"/>
      <c r="B29" s="26"/>
      <c r="C29" s="26"/>
      <c r="D29" s="15"/>
      <c r="E29" s="26"/>
      <c r="F29" s="11" t="s">
        <v>15</v>
      </c>
      <c r="G29" s="12">
        <v>1700</v>
      </c>
      <c r="H29" s="18">
        <v>0</v>
      </c>
      <c r="I29" s="13">
        <f t="shared" si="0"/>
        <v>0</v>
      </c>
    </row>
    <row r="30" customHeight="1" spans="1:9">
      <c r="A30" s="25"/>
      <c r="B30" s="26"/>
      <c r="C30" s="27"/>
      <c r="D30" s="15"/>
      <c r="E30" s="27"/>
      <c r="F30" s="12" t="s">
        <v>37</v>
      </c>
      <c r="G30" s="12">
        <v>5100</v>
      </c>
      <c r="H30" s="12">
        <v>0.04</v>
      </c>
      <c r="I30" s="13">
        <f t="shared" si="0"/>
        <v>204</v>
      </c>
    </row>
    <row r="31" customHeight="1" spans="1:9">
      <c r="A31" s="25"/>
      <c r="B31" s="26"/>
      <c r="C31" s="24" t="s">
        <v>38</v>
      </c>
      <c r="D31" s="15"/>
      <c r="E31" s="24" t="s">
        <v>39</v>
      </c>
      <c r="F31" s="12" t="s">
        <v>32</v>
      </c>
      <c r="G31" s="12">
        <v>2500</v>
      </c>
      <c r="H31" s="12">
        <v>0.17</v>
      </c>
      <c r="I31" s="13">
        <f t="shared" si="0"/>
        <v>425</v>
      </c>
    </row>
    <row r="32" customHeight="1" spans="1:9">
      <c r="A32" s="25"/>
      <c r="B32" s="26"/>
      <c r="C32" s="26"/>
      <c r="D32" s="15"/>
      <c r="E32" s="26"/>
      <c r="F32" s="12" t="s">
        <v>33</v>
      </c>
      <c r="G32" s="12">
        <v>2500</v>
      </c>
      <c r="H32" s="12">
        <v>0</v>
      </c>
      <c r="I32" s="13">
        <f t="shared" si="0"/>
        <v>0</v>
      </c>
    </row>
    <row r="33" customHeight="1" spans="1:9">
      <c r="A33" s="25"/>
      <c r="B33" s="26"/>
      <c r="C33" s="27"/>
      <c r="D33" s="15"/>
      <c r="E33" s="27"/>
      <c r="F33" s="12" t="s">
        <v>40</v>
      </c>
      <c r="G33" s="12">
        <v>10000</v>
      </c>
      <c r="H33" s="12">
        <v>0.04</v>
      </c>
      <c r="I33" s="13">
        <f t="shared" si="0"/>
        <v>400</v>
      </c>
    </row>
    <row r="34" customHeight="1" spans="1:9">
      <c r="A34" s="25"/>
      <c r="B34" s="26"/>
      <c r="C34" s="24" t="s">
        <v>41</v>
      </c>
      <c r="D34" s="15"/>
      <c r="E34" s="24" t="s">
        <v>42</v>
      </c>
      <c r="F34" s="12" t="s">
        <v>32</v>
      </c>
      <c r="G34" s="12">
        <v>2400</v>
      </c>
      <c r="H34" s="12">
        <v>0.17</v>
      </c>
      <c r="I34" s="13">
        <f t="shared" si="0"/>
        <v>408</v>
      </c>
    </row>
    <row r="35" customHeight="1" spans="1:9">
      <c r="A35" s="25"/>
      <c r="B35" s="26"/>
      <c r="C35" s="26"/>
      <c r="D35" s="15"/>
      <c r="E35" s="26"/>
      <c r="F35" s="12" t="s">
        <v>33</v>
      </c>
      <c r="G35" s="12">
        <v>2400</v>
      </c>
      <c r="H35" s="12">
        <v>0</v>
      </c>
      <c r="I35" s="13">
        <f t="shared" si="0"/>
        <v>0</v>
      </c>
    </row>
    <row r="36" customHeight="1" spans="1:9">
      <c r="A36" s="25"/>
      <c r="B36" s="26"/>
      <c r="C36" s="27"/>
      <c r="D36" s="15"/>
      <c r="E36" s="27"/>
      <c r="F36" s="12" t="s">
        <v>43</v>
      </c>
      <c r="G36" s="12">
        <v>14400</v>
      </c>
      <c r="H36" s="12">
        <v>0.04</v>
      </c>
      <c r="I36" s="13">
        <f t="shared" si="0"/>
        <v>576</v>
      </c>
    </row>
    <row r="37" customHeight="1" spans="1:9">
      <c r="A37" s="25"/>
      <c r="B37" s="26"/>
      <c r="C37" s="26" t="s">
        <v>44</v>
      </c>
      <c r="D37" s="15"/>
      <c r="E37" s="15" t="s">
        <v>45</v>
      </c>
      <c r="F37" s="12" t="s">
        <v>32</v>
      </c>
      <c r="G37" s="12">
        <v>3200</v>
      </c>
      <c r="H37" s="12">
        <v>0.17</v>
      </c>
      <c r="I37" s="13">
        <f t="shared" si="0"/>
        <v>544</v>
      </c>
    </row>
    <row r="38" customHeight="1" spans="1:9">
      <c r="A38" s="25"/>
      <c r="B38" s="26"/>
      <c r="C38" s="26"/>
      <c r="D38" s="15"/>
      <c r="E38" s="15"/>
      <c r="F38" s="12" t="s">
        <v>33</v>
      </c>
      <c r="G38" s="12">
        <v>3200</v>
      </c>
      <c r="H38" s="12">
        <v>0</v>
      </c>
      <c r="I38" s="13">
        <f t="shared" si="0"/>
        <v>0</v>
      </c>
    </row>
    <row r="39" customHeight="1" spans="1:9">
      <c r="A39" s="25"/>
      <c r="B39" s="26"/>
      <c r="C39" s="26"/>
      <c r="D39" s="15"/>
      <c r="E39" s="15"/>
      <c r="F39" s="24" t="s">
        <v>37</v>
      </c>
      <c r="G39" s="24">
        <v>9600</v>
      </c>
      <c r="H39" s="10">
        <v>0.04</v>
      </c>
      <c r="I39" s="28">
        <f t="shared" si="0"/>
        <v>384</v>
      </c>
    </row>
    <row r="40" customHeight="1" spans="1:9">
      <c r="A40" s="9">
        <v>45971</v>
      </c>
      <c r="B40" s="10" t="s">
        <v>28</v>
      </c>
      <c r="C40" s="10" t="s">
        <v>46</v>
      </c>
      <c r="D40" s="10" t="s">
        <v>47</v>
      </c>
      <c r="E40" s="10" t="s">
        <v>48</v>
      </c>
      <c r="F40" s="11" t="s">
        <v>49</v>
      </c>
      <c r="G40" s="19">
        <v>7560</v>
      </c>
      <c r="H40" s="11">
        <v>0.04</v>
      </c>
      <c r="I40" s="13">
        <f t="shared" si="0"/>
        <v>302.4</v>
      </c>
    </row>
    <row r="41" customHeight="1" spans="1:9">
      <c r="A41" s="14"/>
      <c r="B41" s="15"/>
      <c r="C41" s="15"/>
      <c r="D41" s="15"/>
      <c r="E41" s="15"/>
      <c r="F41" s="18" t="s">
        <v>50</v>
      </c>
      <c r="G41" s="18">
        <v>2520</v>
      </c>
      <c r="H41" s="18">
        <v>0.04</v>
      </c>
      <c r="I41" s="13">
        <f t="shared" si="0"/>
        <v>100.8</v>
      </c>
    </row>
    <row r="42" customHeight="1" spans="1:9">
      <c r="A42" s="14"/>
      <c r="B42" s="15"/>
      <c r="C42" s="15"/>
      <c r="D42" s="15"/>
      <c r="E42" s="15"/>
      <c r="F42" s="29" t="s">
        <v>51</v>
      </c>
      <c r="G42" s="12">
        <v>2520</v>
      </c>
      <c r="H42" s="12">
        <v>0.205</v>
      </c>
      <c r="I42" s="13">
        <f t="shared" si="0"/>
        <v>516.6</v>
      </c>
    </row>
    <row r="43" customHeight="1" spans="1:9">
      <c r="A43" s="14"/>
      <c r="B43" s="15"/>
      <c r="C43" s="15"/>
      <c r="D43" s="15"/>
      <c r="E43" s="15"/>
      <c r="F43" s="11" t="s">
        <v>14</v>
      </c>
      <c r="G43" s="12">
        <v>2520</v>
      </c>
      <c r="H43" s="18">
        <v>0</v>
      </c>
      <c r="I43" s="13">
        <f t="shared" si="0"/>
        <v>0</v>
      </c>
    </row>
    <row r="44" customHeight="1" spans="1:9">
      <c r="A44" s="14"/>
      <c r="B44" s="15"/>
      <c r="C44" s="15"/>
      <c r="D44" s="15"/>
      <c r="E44" s="15"/>
      <c r="F44" s="11" t="s">
        <v>15</v>
      </c>
      <c r="G44" s="12">
        <v>2520</v>
      </c>
      <c r="H44" s="18">
        <v>0</v>
      </c>
      <c r="I44" s="13">
        <f t="shared" si="0"/>
        <v>0</v>
      </c>
    </row>
    <row r="45" customHeight="1" spans="1:9">
      <c r="A45" s="14"/>
      <c r="B45" s="15"/>
      <c r="C45" s="10" t="s">
        <v>52</v>
      </c>
      <c r="D45" s="15"/>
      <c r="E45" s="10" t="s">
        <v>53</v>
      </c>
      <c r="F45" s="11" t="s">
        <v>54</v>
      </c>
      <c r="G45" s="19">
        <v>3640</v>
      </c>
      <c r="H45" s="11">
        <v>0.04</v>
      </c>
      <c r="I45" s="13">
        <f t="shared" si="0"/>
        <v>145.6</v>
      </c>
    </row>
    <row r="46" customHeight="1" spans="1:9">
      <c r="A46" s="14"/>
      <c r="B46" s="15"/>
      <c r="C46" s="15"/>
      <c r="D46" s="15"/>
      <c r="E46" s="15"/>
      <c r="F46" s="18" t="s">
        <v>50</v>
      </c>
      <c r="G46" s="18">
        <v>1820</v>
      </c>
      <c r="H46" s="18">
        <v>0.04</v>
      </c>
      <c r="I46" s="13">
        <f t="shared" si="0"/>
        <v>72.8</v>
      </c>
    </row>
    <row r="47" customHeight="1" spans="1:9">
      <c r="A47" s="14"/>
      <c r="B47" s="15"/>
      <c r="C47" s="15"/>
      <c r="D47" s="15"/>
      <c r="E47" s="15"/>
      <c r="F47" s="29" t="s">
        <v>51</v>
      </c>
      <c r="G47" s="12">
        <v>1820</v>
      </c>
      <c r="H47" s="12">
        <v>0.205</v>
      </c>
      <c r="I47" s="13">
        <f t="shared" si="0"/>
        <v>373.1</v>
      </c>
    </row>
    <row r="48" customHeight="1" spans="1:9">
      <c r="A48" s="14"/>
      <c r="B48" s="15"/>
      <c r="C48" s="15"/>
      <c r="D48" s="15"/>
      <c r="E48" s="15"/>
      <c r="F48" s="11" t="s">
        <v>14</v>
      </c>
      <c r="G48" s="12">
        <v>1820</v>
      </c>
      <c r="H48" s="18">
        <v>0</v>
      </c>
      <c r="I48" s="13">
        <f t="shared" si="0"/>
        <v>0</v>
      </c>
    </row>
    <row r="49" customHeight="1" spans="1:9">
      <c r="A49" s="14"/>
      <c r="B49" s="15"/>
      <c r="C49" s="15"/>
      <c r="D49" s="15"/>
      <c r="E49" s="15"/>
      <c r="F49" s="11" t="s">
        <v>15</v>
      </c>
      <c r="G49" s="12">
        <v>1820</v>
      </c>
      <c r="H49" s="18">
        <v>0</v>
      </c>
      <c r="I49" s="13">
        <f t="shared" si="0"/>
        <v>0</v>
      </c>
    </row>
    <row r="50" customHeight="1" spans="1:9">
      <c r="A50" s="14"/>
      <c r="B50" s="15"/>
      <c r="C50" s="10" t="s">
        <v>55</v>
      </c>
      <c r="D50" s="15"/>
      <c r="E50" s="10" t="s">
        <v>56</v>
      </c>
      <c r="F50" s="11" t="s">
        <v>49</v>
      </c>
      <c r="G50" s="19">
        <v>7530</v>
      </c>
      <c r="H50" s="11">
        <v>0.04</v>
      </c>
      <c r="I50" s="13">
        <f t="shared" si="0"/>
        <v>301.2</v>
      </c>
    </row>
    <row r="51" customHeight="1" spans="1:9">
      <c r="A51" s="14"/>
      <c r="B51" s="15"/>
      <c r="C51" s="15"/>
      <c r="D51" s="15"/>
      <c r="E51" s="15"/>
      <c r="F51" s="18" t="s">
        <v>50</v>
      </c>
      <c r="G51" s="18">
        <v>2510</v>
      </c>
      <c r="H51" s="18">
        <v>0.04</v>
      </c>
      <c r="I51" s="13">
        <f t="shared" si="0"/>
        <v>100.4</v>
      </c>
    </row>
    <row r="52" customHeight="1" spans="1:9">
      <c r="A52" s="14"/>
      <c r="B52" s="15"/>
      <c r="C52" s="15"/>
      <c r="D52" s="15"/>
      <c r="E52" s="15"/>
      <c r="F52" s="29" t="s">
        <v>51</v>
      </c>
      <c r="G52" s="12">
        <v>2510</v>
      </c>
      <c r="H52" s="12">
        <v>0.205</v>
      </c>
      <c r="I52" s="13">
        <f t="shared" si="0"/>
        <v>514.55</v>
      </c>
    </row>
    <row r="53" customHeight="1" spans="1:9">
      <c r="A53" s="14"/>
      <c r="B53" s="15"/>
      <c r="C53" s="15"/>
      <c r="D53" s="15"/>
      <c r="E53" s="15"/>
      <c r="F53" s="11" t="s">
        <v>14</v>
      </c>
      <c r="G53" s="12">
        <v>2510</v>
      </c>
      <c r="H53" s="18">
        <v>0</v>
      </c>
      <c r="I53" s="13">
        <f t="shared" si="0"/>
        <v>0</v>
      </c>
    </row>
    <row r="54" customHeight="1" spans="1:9">
      <c r="A54" s="14"/>
      <c r="B54" s="15"/>
      <c r="C54" s="15"/>
      <c r="D54" s="15"/>
      <c r="E54" s="15"/>
      <c r="F54" s="11" t="s">
        <v>15</v>
      </c>
      <c r="G54" s="12">
        <v>2510</v>
      </c>
      <c r="H54" s="18">
        <v>0</v>
      </c>
      <c r="I54" s="13">
        <f t="shared" si="0"/>
        <v>0</v>
      </c>
    </row>
    <row r="55" customHeight="1" spans="1:9">
      <c r="A55" s="14"/>
      <c r="B55" s="15"/>
      <c r="C55" s="10" t="s">
        <v>57</v>
      </c>
      <c r="D55" s="15"/>
      <c r="E55" s="10" t="s">
        <v>58</v>
      </c>
      <c r="F55" s="11" t="s">
        <v>54</v>
      </c>
      <c r="G55" s="19">
        <v>3620</v>
      </c>
      <c r="H55" s="11">
        <v>0.04</v>
      </c>
      <c r="I55" s="13">
        <f t="shared" si="0"/>
        <v>144.8</v>
      </c>
    </row>
    <row r="56" customHeight="1" spans="1:9">
      <c r="A56" s="14"/>
      <c r="B56" s="15"/>
      <c r="C56" s="15"/>
      <c r="D56" s="15"/>
      <c r="E56" s="15"/>
      <c r="F56" s="18" t="s">
        <v>50</v>
      </c>
      <c r="G56" s="18">
        <v>1810</v>
      </c>
      <c r="H56" s="18">
        <v>0.04</v>
      </c>
      <c r="I56" s="13">
        <f t="shared" si="0"/>
        <v>72.4</v>
      </c>
    </row>
    <row r="57" customHeight="1" spans="1:9">
      <c r="A57" s="14"/>
      <c r="B57" s="15"/>
      <c r="C57" s="15"/>
      <c r="D57" s="15"/>
      <c r="E57" s="15"/>
      <c r="F57" s="29" t="s">
        <v>51</v>
      </c>
      <c r="G57" s="12">
        <v>1810</v>
      </c>
      <c r="H57" s="12">
        <v>0.205</v>
      </c>
      <c r="I57" s="13">
        <f t="shared" si="0"/>
        <v>371.05</v>
      </c>
    </row>
    <row r="58" customHeight="1" spans="1:9">
      <c r="A58" s="14"/>
      <c r="B58" s="15"/>
      <c r="C58" s="15"/>
      <c r="D58" s="15"/>
      <c r="E58" s="15"/>
      <c r="F58" s="11" t="s">
        <v>14</v>
      </c>
      <c r="G58" s="12">
        <v>1810</v>
      </c>
      <c r="H58" s="18">
        <v>0</v>
      </c>
      <c r="I58" s="13">
        <f t="shared" si="0"/>
        <v>0</v>
      </c>
    </row>
    <row r="59" customHeight="1" spans="1:9">
      <c r="A59" s="14"/>
      <c r="B59" s="15"/>
      <c r="C59" s="15"/>
      <c r="D59" s="15"/>
      <c r="E59" s="15"/>
      <c r="F59" s="11" t="s">
        <v>15</v>
      </c>
      <c r="G59" s="12">
        <v>1810</v>
      </c>
      <c r="H59" s="18">
        <v>0</v>
      </c>
      <c r="I59" s="13">
        <f t="shared" si="0"/>
        <v>0</v>
      </c>
    </row>
    <row r="60" customHeight="1" spans="1:9">
      <c r="A60" s="9">
        <v>45972</v>
      </c>
      <c r="B60" s="10" t="s">
        <v>59</v>
      </c>
      <c r="C60" s="10" t="s">
        <v>60</v>
      </c>
      <c r="D60" s="10" t="s">
        <v>61</v>
      </c>
      <c r="E60" s="10" t="s">
        <v>62</v>
      </c>
      <c r="F60" s="11" t="s">
        <v>63</v>
      </c>
      <c r="G60" s="19">
        <v>3030</v>
      </c>
      <c r="H60" s="11">
        <v>0.04</v>
      </c>
      <c r="I60" s="13">
        <f t="shared" si="0"/>
        <v>121.2</v>
      </c>
    </row>
    <row r="61" customHeight="1" spans="1:9">
      <c r="A61" s="14"/>
      <c r="B61" s="15"/>
      <c r="C61" s="15"/>
      <c r="D61" s="15"/>
      <c r="E61" s="15"/>
      <c r="F61" s="18" t="s">
        <v>50</v>
      </c>
      <c r="G61" s="18">
        <v>1515</v>
      </c>
      <c r="H61" s="18">
        <v>0.04</v>
      </c>
      <c r="I61" s="13">
        <f t="shared" si="0"/>
        <v>60.6</v>
      </c>
    </row>
    <row r="62" customHeight="1" spans="1:9">
      <c r="A62" s="14"/>
      <c r="B62" s="15"/>
      <c r="C62" s="15"/>
      <c r="D62" s="15"/>
      <c r="E62" s="15"/>
      <c r="F62" s="18" t="s">
        <v>64</v>
      </c>
      <c r="G62" s="18">
        <v>1515</v>
      </c>
      <c r="H62" s="11">
        <v>0.128</v>
      </c>
      <c r="I62" s="13">
        <f t="shared" si="0"/>
        <v>193.92</v>
      </c>
    </row>
    <row r="63" customHeight="1" spans="1:9">
      <c r="A63" s="14"/>
      <c r="B63" s="15"/>
      <c r="C63" s="10" t="s">
        <v>65</v>
      </c>
      <c r="D63" s="15"/>
      <c r="E63" s="10" t="s">
        <v>66</v>
      </c>
      <c r="F63" s="11" t="s">
        <v>63</v>
      </c>
      <c r="G63" s="19">
        <v>3020</v>
      </c>
      <c r="H63" s="11">
        <v>0.04</v>
      </c>
      <c r="I63" s="13">
        <f t="shared" si="0"/>
        <v>120.8</v>
      </c>
    </row>
    <row r="64" customHeight="1" spans="1:9">
      <c r="A64" s="14"/>
      <c r="B64" s="15"/>
      <c r="C64" s="15"/>
      <c r="D64" s="15"/>
      <c r="E64" s="15"/>
      <c r="F64" s="18" t="s">
        <v>50</v>
      </c>
      <c r="G64" s="18">
        <v>1510</v>
      </c>
      <c r="H64" s="18">
        <v>0.04</v>
      </c>
      <c r="I64" s="13">
        <f t="shared" si="0"/>
        <v>60.4</v>
      </c>
    </row>
    <row r="65" customHeight="1" spans="1:9">
      <c r="A65" s="14"/>
      <c r="B65" s="15"/>
      <c r="C65" s="15"/>
      <c r="D65" s="15"/>
      <c r="E65" s="15"/>
      <c r="F65" s="18" t="s">
        <v>64</v>
      </c>
      <c r="G65" s="18">
        <v>1510</v>
      </c>
      <c r="H65" s="11">
        <v>0.128</v>
      </c>
      <c r="I65" s="13">
        <f t="shared" si="0"/>
        <v>193.28</v>
      </c>
    </row>
    <row r="66" customHeight="1" spans="1:9">
      <c r="A66" s="30">
        <v>45972</v>
      </c>
      <c r="B66" s="31" t="s">
        <v>28</v>
      </c>
      <c r="C66" s="31" t="s">
        <v>67</v>
      </c>
      <c r="D66" s="12" t="s">
        <v>68</v>
      </c>
      <c r="E66" s="10" t="s">
        <v>69</v>
      </c>
      <c r="F66" s="11" t="s">
        <v>70</v>
      </c>
      <c r="G66" s="19">
        <v>5040</v>
      </c>
      <c r="H66" s="11">
        <v>0.04</v>
      </c>
      <c r="I66" s="13">
        <f t="shared" si="0"/>
        <v>201.6</v>
      </c>
    </row>
    <row r="67" customHeight="1" spans="1:9">
      <c r="A67" s="30"/>
      <c r="B67" s="31"/>
      <c r="C67" s="31"/>
      <c r="D67" s="12"/>
      <c r="E67" s="15"/>
      <c r="F67" s="18" t="s">
        <v>50</v>
      </c>
      <c r="G67" s="18">
        <v>2520</v>
      </c>
      <c r="H67" s="18">
        <v>0.04</v>
      </c>
      <c r="I67" s="13">
        <f t="shared" ref="I67:I85" si="1">G67*H67</f>
        <v>100.8</v>
      </c>
    </row>
    <row r="68" customHeight="1" spans="1:9">
      <c r="A68" s="30"/>
      <c r="B68" s="31"/>
      <c r="C68" s="31"/>
      <c r="D68" s="12"/>
      <c r="E68" s="16"/>
      <c r="F68" s="12" t="s">
        <v>71</v>
      </c>
      <c r="G68" s="12">
        <v>2520</v>
      </c>
      <c r="H68" s="12">
        <v>0.51</v>
      </c>
      <c r="I68" s="13">
        <f t="shared" si="1"/>
        <v>1285.2</v>
      </c>
    </row>
    <row r="69" customHeight="1" spans="1:9">
      <c r="A69" s="30"/>
      <c r="B69" s="31"/>
      <c r="C69" s="31" t="s">
        <v>72</v>
      </c>
      <c r="D69" s="12"/>
      <c r="E69" s="10" t="s">
        <v>73</v>
      </c>
      <c r="F69" s="11" t="s">
        <v>74</v>
      </c>
      <c r="G69" s="19">
        <v>8080</v>
      </c>
      <c r="H69" s="11">
        <v>0.04</v>
      </c>
      <c r="I69" s="13">
        <f t="shared" si="1"/>
        <v>323.2</v>
      </c>
    </row>
    <row r="70" customHeight="1" spans="1:9">
      <c r="A70" s="30"/>
      <c r="B70" s="31"/>
      <c r="C70" s="31"/>
      <c r="D70" s="12"/>
      <c r="E70" s="15"/>
      <c r="F70" s="18" t="s">
        <v>75</v>
      </c>
      <c r="G70" s="18">
        <v>4040</v>
      </c>
      <c r="H70" s="18">
        <v>0.04</v>
      </c>
      <c r="I70" s="13">
        <f t="shared" si="1"/>
        <v>161.6</v>
      </c>
    </row>
    <row r="71" customHeight="1" spans="1:9">
      <c r="A71" s="30"/>
      <c r="B71" s="31"/>
      <c r="C71" s="31"/>
      <c r="D71" s="12"/>
      <c r="E71" s="16"/>
      <c r="F71" s="12" t="s">
        <v>71</v>
      </c>
      <c r="G71" s="12">
        <v>2020</v>
      </c>
      <c r="H71" s="12">
        <v>0.51</v>
      </c>
      <c r="I71" s="13">
        <f t="shared" si="1"/>
        <v>1030.2</v>
      </c>
    </row>
    <row r="72" customHeight="1" spans="1:9">
      <c r="A72" s="30"/>
      <c r="B72" s="31"/>
      <c r="C72" s="31" t="s">
        <v>76</v>
      </c>
      <c r="D72" s="12"/>
      <c r="E72" s="10" t="s">
        <v>77</v>
      </c>
      <c r="F72" s="11" t="s">
        <v>70</v>
      </c>
      <c r="G72" s="19">
        <v>5020</v>
      </c>
      <c r="H72" s="11">
        <v>0.04</v>
      </c>
      <c r="I72" s="13">
        <f t="shared" si="1"/>
        <v>200.8</v>
      </c>
    </row>
    <row r="73" customHeight="1" spans="1:9">
      <c r="A73" s="30"/>
      <c r="B73" s="31"/>
      <c r="C73" s="31"/>
      <c r="D73" s="12"/>
      <c r="E73" s="15"/>
      <c r="F73" s="18" t="s">
        <v>50</v>
      </c>
      <c r="G73" s="18">
        <v>2510</v>
      </c>
      <c r="H73" s="18">
        <v>0.04</v>
      </c>
      <c r="I73" s="13">
        <f t="shared" si="1"/>
        <v>100.4</v>
      </c>
    </row>
    <row r="74" customHeight="1" spans="1:9">
      <c r="A74" s="30"/>
      <c r="B74" s="31"/>
      <c r="C74" s="31"/>
      <c r="D74" s="12"/>
      <c r="E74" s="16"/>
      <c r="F74" s="12" t="s">
        <v>71</v>
      </c>
      <c r="G74" s="12">
        <v>2510</v>
      </c>
      <c r="H74" s="12">
        <v>0.51</v>
      </c>
      <c r="I74" s="13">
        <f t="shared" si="1"/>
        <v>1280.1</v>
      </c>
    </row>
    <row r="75" customHeight="1" spans="1:9">
      <c r="A75" s="30"/>
      <c r="B75" s="31"/>
      <c r="C75" s="31" t="s">
        <v>78</v>
      </c>
      <c r="D75" s="12"/>
      <c r="E75" s="10" t="s">
        <v>79</v>
      </c>
      <c r="F75" s="11" t="s">
        <v>74</v>
      </c>
      <c r="G75" s="19">
        <v>8040</v>
      </c>
      <c r="H75" s="11">
        <v>0.04</v>
      </c>
      <c r="I75" s="13">
        <f t="shared" si="1"/>
        <v>321.6</v>
      </c>
    </row>
    <row r="76" customHeight="1" spans="1:9">
      <c r="A76" s="30"/>
      <c r="B76" s="31"/>
      <c r="C76" s="31"/>
      <c r="D76" s="12"/>
      <c r="E76" s="15"/>
      <c r="F76" s="18" t="s">
        <v>80</v>
      </c>
      <c r="G76" s="18">
        <v>4020</v>
      </c>
      <c r="H76" s="18">
        <v>0.04</v>
      </c>
      <c r="I76" s="13">
        <f t="shared" si="1"/>
        <v>160.8</v>
      </c>
    </row>
    <row r="77" customHeight="1" spans="1:9">
      <c r="A77" s="30"/>
      <c r="B77" s="31"/>
      <c r="C77" s="31"/>
      <c r="D77" s="12"/>
      <c r="E77" s="16"/>
      <c r="F77" s="12" t="s">
        <v>71</v>
      </c>
      <c r="G77" s="12">
        <v>2010</v>
      </c>
      <c r="H77" s="12">
        <v>0.51</v>
      </c>
      <c r="I77" s="13">
        <f t="shared" si="1"/>
        <v>1025.1</v>
      </c>
    </row>
    <row r="78" customHeight="1" spans="1:9">
      <c r="A78" s="30">
        <v>45989</v>
      </c>
      <c r="B78" s="31" t="s">
        <v>28</v>
      </c>
      <c r="C78" s="24" t="s">
        <v>67</v>
      </c>
      <c r="D78" s="10" t="s">
        <v>81</v>
      </c>
      <c r="E78" s="26" t="s">
        <v>69</v>
      </c>
      <c r="F78" s="12" t="s">
        <v>82</v>
      </c>
      <c r="G78" s="12">
        <v>2520</v>
      </c>
      <c r="H78" s="12">
        <v>0.17</v>
      </c>
      <c r="I78" s="13">
        <f t="shared" si="1"/>
        <v>428.4</v>
      </c>
    </row>
    <row r="79" customHeight="1" spans="1:9">
      <c r="A79" s="30"/>
      <c r="B79" s="31"/>
      <c r="C79" s="27"/>
      <c r="D79" s="15"/>
      <c r="E79" s="27"/>
      <c r="F79" s="12" t="s">
        <v>33</v>
      </c>
      <c r="G79" s="12">
        <v>2520</v>
      </c>
      <c r="H79" s="12">
        <v>0</v>
      </c>
      <c r="I79" s="13">
        <f t="shared" si="1"/>
        <v>0</v>
      </c>
    </row>
    <row r="80" customHeight="1" spans="1:9">
      <c r="A80" s="30"/>
      <c r="B80" s="31"/>
      <c r="C80" s="24" t="s">
        <v>72</v>
      </c>
      <c r="D80" s="15"/>
      <c r="E80" s="26" t="s">
        <v>73</v>
      </c>
      <c r="F80" s="12" t="s">
        <v>82</v>
      </c>
      <c r="G80" s="12">
        <v>2020</v>
      </c>
      <c r="H80" s="12">
        <v>0.17</v>
      </c>
      <c r="I80" s="13">
        <f t="shared" si="1"/>
        <v>343.4</v>
      </c>
    </row>
    <row r="81" customHeight="1" spans="1:9">
      <c r="A81" s="30"/>
      <c r="B81" s="31"/>
      <c r="C81" s="27"/>
      <c r="D81" s="15"/>
      <c r="E81" s="27"/>
      <c r="F81" s="12" t="s">
        <v>33</v>
      </c>
      <c r="G81" s="12">
        <v>2020</v>
      </c>
      <c r="H81" s="12">
        <v>0</v>
      </c>
      <c r="I81" s="13">
        <f t="shared" si="1"/>
        <v>0</v>
      </c>
    </row>
    <row r="82" customHeight="1" spans="1:9">
      <c r="A82" s="30"/>
      <c r="B82" s="31"/>
      <c r="C82" s="24" t="s">
        <v>76</v>
      </c>
      <c r="D82" s="15"/>
      <c r="E82" s="26" t="s">
        <v>77</v>
      </c>
      <c r="F82" s="12" t="s">
        <v>82</v>
      </c>
      <c r="G82" s="12">
        <v>2510</v>
      </c>
      <c r="H82" s="12">
        <v>0.17</v>
      </c>
      <c r="I82" s="13">
        <f t="shared" si="1"/>
        <v>426.7</v>
      </c>
    </row>
    <row r="83" customHeight="1" spans="1:9">
      <c r="A83" s="30"/>
      <c r="B83" s="31"/>
      <c r="C83" s="27"/>
      <c r="D83" s="15"/>
      <c r="E83" s="27"/>
      <c r="F83" s="12" t="s">
        <v>33</v>
      </c>
      <c r="G83" s="12">
        <v>2510</v>
      </c>
      <c r="H83" s="12">
        <v>0</v>
      </c>
      <c r="I83" s="13">
        <f t="shared" si="1"/>
        <v>0</v>
      </c>
    </row>
    <row r="84" customHeight="1" spans="1:9">
      <c r="A84" s="30"/>
      <c r="B84" s="31"/>
      <c r="C84" s="24" t="s">
        <v>78</v>
      </c>
      <c r="D84" s="15"/>
      <c r="E84" s="26" t="s">
        <v>79</v>
      </c>
      <c r="F84" s="12" t="s">
        <v>82</v>
      </c>
      <c r="G84" s="12">
        <v>2010</v>
      </c>
      <c r="H84" s="12">
        <v>0.17</v>
      </c>
      <c r="I84" s="13">
        <f t="shared" si="1"/>
        <v>341.7</v>
      </c>
    </row>
    <row r="85" customHeight="1" spans="1:9">
      <c r="A85" s="30"/>
      <c r="B85" s="31"/>
      <c r="C85" s="27"/>
      <c r="D85" s="16"/>
      <c r="E85" s="27"/>
      <c r="F85" s="12" t="s">
        <v>33</v>
      </c>
      <c r="G85" s="12">
        <v>2010</v>
      </c>
      <c r="H85" s="12">
        <v>0</v>
      </c>
      <c r="I85" s="13">
        <f t="shared" si="1"/>
        <v>0</v>
      </c>
    </row>
    <row r="86" customHeight="1" spans="1:9">
      <c r="A86" s="25">
        <v>45982</v>
      </c>
      <c r="B86" s="26" t="s">
        <v>28</v>
      </c>
      <c r="C86" s="26" t="s">
        <v>83</v>
      </c>
      <c r="D86" s="15" t="s">
        <v>84</v>
      </c>
      <c r="E86" s="26" t="s">
        <v>85</v>
      </c>
      <c r="F86" s="32" t="s">
        <v>86</v>
      </c>
      <c r="G86" s="31">
        <v>1614</v>
      </c>
      <c r="H86" s="32">
        <v>0.095</v>
      </c>
      <c r="I86" s="13">
        <v>153.33</v>
      </c>
    </row>
    <row r="87" customHeight="1" spans="1:9">
      <c r="A87" s="25"/>
      <c r="B87" s="26"/>
      <c r="C87" s="26"/>
      <c r="D87" s="15"/>
      <c r="E87" s="26"/>
      <c r="F87" s="31" t="s">
        <v>87</v>
      </c>
      <c r="G87" s="31">
        <v>1614</v>
      </c>
      <c r="H87" s="31">
        <v>0.135</v>
      </c>
      <c r="I87" s="13">
        <v>217.89</v>
      </c>
    </row>
    <row r="88" customHeight="1" spans="1:9">
      <c r="A88" s="25"/>
      <c r="B88" s="26"/>
      <c r="C88" s="26"/>
      <c r="D88" s="15"/>
      <c r="E88" s="26"/>
      <c r="F88" s="31" t="s">
        <v>88</v>
      </c>
      <c r="G88" s="31">
        <v>1614</v>
      </c>
      <c r="H88" s="31">
        <v>0.45</v>
      </c>
      <c r="I88" s="13">
        <v>726.3</v>
      </c>
    </row>
    <row r="89" customHeight="1" spans="1:9">
      <c r="A89" s="33"/>
      <c r="B89" s="27"/>
      <c r="C89" s="27"/>
      <c r="D89" s="16"/>
      <c r="E89" s="27"/>
      <c r="F89" s="31" t="s">
        <v>33</v>
      </c>
      <c r="G89" s="31">
        <v>1614</v>
      </c>
      <c r="H89" s="31">
        <v>0</v>
      </c>
      <c r="I89" s="13">
        <v>0</v>
      </c>
    </row>
    <row r="90" customHeight="1" spans="1:9">
      <c r="A90" s="30">
        <v>45987</v>
      </c>
      <c r="B90" s="31" t="s">
        <v>28</v>
      </c>
      <c r="C90" s="24" t="s">
        <v>89</v>
      </c>
      <c r="D90" s="10" t="s">
        <v>90</v>
      </c>
      <c r="E90" s="24" t="s">
        <v>91</v>
      </c>
      <c r="F90" s="32" t="s">
        <v>92</v>
      </c>
      <c r="G90" s="31">
        <v>2408</v>
      </c>
      <c r="H90" s="32">
        <v>0.095</v>
      </c>
      <c r="I90" s="13">
        <v>228.76</v>
      </c>
    </row>
    <row r="91" customHeight="1" spans="1:9">
      <c r="A91" s="30"/>
      <c r="B91" s="31"/>
      <c r="C91" s="26"/>
      <c r="D91" s="15"/>
      <c r="E91" s="26"/>
      <c r="F91" s="31" t="s">
        <v>93</v>
      </c>
      <c r="G91" s="31">
        <v>2408</v>
      </c>
      <c r="H91" s="31">
        <v>0.135</v>
      </c>
      <c r="I91" s="13">
        <v>325.08</v>
      </c>
    </row>
    <row r="92" customHeight="1" spans="1:9">
      <c r="A92" s="30"/>
      <c r="B92" s="31"/>
      <c r="C92" s="26"/>
      <c r="D92" s="15"/>
      <c r="E92" s="26"/>
      <c r="F92" s="11" t="s">
        <v>94</v>
      </c>
      <c r="G92" s="31">
        <v>2408</v>
      </c>
      <c r="H92" s="11">
        <v>0.475</v>
      </c>
      <c r="I92" s="13">
        <v>1143.8</v>
      </c>
    </row>
    <row r="93" customHeight="1" spans="1:9">
      <c r="A93" s="30"/>
      <c r="B93" s="31"/>
      <c r="C93" s="26"/>
      <c r="D93" s="15"/>
      <c r="E93" s="26"/>
      <c r="F93" s="11" t="s">
        <v>14</v>
      </c>
      <c r="G93" s="31">
        <v>2408</v>
      </c>
      <c r="H93" s="11">
        <v>0</v>
      </c>
      <c r="I93" s="13">
        <v>0</v>
      </c>
    </row>
    <row r="94" customHeight="1" spans="1:9">
      <c r="A94" s="30"/>
      <c r="B94" s="31"/>
      <c r="C94" s="27"/>
      <c r="D94" s="15"/>
      <c r="E94" s="27"/>
      <c r="F94" s="11" t="s">
        <v>15</v>
      </c>
      <c r="G94" s="31">
        <v>2408</v>
      </c>
      <c r="H94" s="11">
        <v>0</v>
      </c>
      <c r="I94" s="13">
        <v>0</v>
      </c>
    </row>
    <row r="95" customHeight="1" spans="1:9">
      <c r="A95" s="23">
        <v>45992</v>
      </c>
      <c r="B95" s="24" t="s">
        <v>28</v>
      </c>
      <c r="C95" s="31" t="s">
        <v>95</v>
      </c>
      <c r="D95" s="10" t="s">
        <v>96</v>
      </c>
      <c r="E95" s="31" t="s">
        <v>97</v>
      </c>
      <c r="F95" s="32" t="s">
        <v>98</v>
      </c>
      <c r="G95" s="31">
        <v>3020</v>
      </c>
      <c r="H95" s="32">
        <v>0.095</v>
      </c>
      <c r="I95" s="13">
        <v>286.9</v>
      </c>
    </row>
    <row r="96" customHeight="1" spans="1:9">
      <c r="A96" s="33"/>
      <c r="B96" s="27"/>
      <c r="C96" s="31" t="s">
        <v>99</v>
      </c>
      <c r="D96" s="16"/>
      <c r="E96" s="31" t="s">
        <v>100</v>
      </c>
      <c r="F96" s="32" t="s">
        <v>98</v>
      </c>
      <c r="G96" s="31">
        <v>3010</v>
      </c>
      <c r="H96" s="32">
        <v>0.095</v>
      </c>
      <c r="I96" s="13">
        <v>285.95</v>
      </c>
    </row>
    <row r="97" customHeight="1" spans="1:9">
      <c r="A97" s="23">
        <v>45993</v>
      </c>
      <c r="B97" s="24" t="s">
        <v>59</v>
      </c>
      <c r="C97" s="24">
        <v>21315.22988</v>
      </c>
      <c r="D97" s="10" t="s">
        <v>101</v>
      </c>
      <c r="E97" s="24" t="s">
        <v>102</v>
      </c>
      <c r="F97" s="11" t="s">
        <v>103</v>
      </c>
      <c r="G97" s="19">
        <v>6016</v>
      </c>
      <c r="H97" s="11">
        <v>0.04</v>
      </c>
      <c r="I97" s="13">
        <v>240.64</v>
      </c>
    </row>
    <row r="98" customHeight="1" spans="1:9">
      <c r="A98" s="25"/>
      <c r="B98" s="26"/>
      <c r="C98" s="26"/>
      <c r="D98" s="15"/>
      <c r="E98" s="26"/>
      <c r="F98" s="18" t="s">
        <v>32</v>
      </c>
      <c r="G98" s="18">
        <v>3008</v>
      </c>
      <c r="H98" s="18">
        <v>0.205</v>
      </c>
      <c r="I98" s="13">
        <v>616.64</v>
      </c>
    </row>
    <row r="99" customHeight="1" spans="1:9">
      <c r="A99" s="25"/>
      <c r="B99" s="26"/>
      <c r="C99" s="26"/>
      <c r="D99" s="15"/>
      <c r="E99" s="26"/>
      <c r="F99" s="11" t="s">
        <v>14</v>
      </c>
      <c r="G99" s="18">
        <v>3008</v>
      </c>
      <c r="H99" s="18">
        <v>0</v>
      </c>
      <c r="I99" s="13">
        <v>0</v>
      </c>
    </row>
    <row r="100" customHeight="1" spans="1:9">
      <c r="A100" s="25"/>
      <c r="B100" s="26"/>
      <c r="C100" s="27"/>
      <c r="D100" s="15"/>
      <c r="E100" s="27"/>
      <c r="F100" s="11" t="s">
        <v>15</v>
      </c>
      <c r="G100" s="18">
        <v>3008</v>
      </c>
      <c r="H100" s="18">
        <v>0</v>
      </c>
      <c r="I100" s="13">
        <v>0</v>
      </c>
    </row>
    <row r="101" customHeight="1" spans="1:9">
      <c r="A101" s="25"/>
      <c r="B101" s="26"/>
      <c r="C101" s="24">
        <v>21317.22987</v>
      </c>
      <c r="D101" s="15"/>
      <c r="E101" s="24" t="s">
        <v>104</v>
      </c>
      <c r="F101" s="11" t="s">
        <v>103</v>
      </c>
      <c r="G101" s="19">
        <v>5016</v>
      </c>
      <c r="H101" s="11">
        <v>0.04</v>
      </c>
      <c r="I101" s="13">
        <v>200.64</v>
      </c>
    </row>
    <row r="102" customHeight="1" spans="1:9">
      <c r="A102" s="25"/>
      <c r="B102" s="26"/>
      <c r="C102" s="26"/>
      <c r="D102" s="15"/>
      <c r="E102" s="26"/>
      <c r="F102" s="18" t="s">
        <v>32</v>
      </c>
      <c r="G102" s="18">
        <v>2508</v>
      </c>
      <c r="H102" s="18">
        <v>0.205</v>
      </c>
      <c r="I102" s="13">
        <v>514.14</v>
      </c>
    </row>
    <row r="103" customHeight="1" spans="1:9">
      <c r="A103" s="25"/>
      <c r="B103" s="26"/>
      <c r="C103" s="26"/>
      <c r="D103" s="15"/>
      <c r="E103" s="26"/>
      <c r="F103" s="11" t="s">
        <v>14</v>
      </c>
      <c r="G103" s="18">
        <v>2508</v>
      </c>
      <c r="H103" s="18">
        <v>0</v>
      </c>
      <c r="I103" s="13">
        <v>0</v>
      </c>
    </row>
    <row r="104" customHeight="1" spans="1:9">
      <c r="A104" s="25"/>
      <c r="B104" s="26"/>
      <c r="C104" s="27"/>
      <c r="D104" s="15"/>
      <c r="E104" s="27"/>
      <c r="F104" s="11" t="s">
        <v>15</v>
      </c>
      <c r="G104" s="18">
        <v>2508</v>
      </c>
      <c r="H104" s="18">
        <v>0</v>
      </c>
      <c r="I104" s="13">
        <v>0</v>
      </c>
    </row>
    <row r="105" customHeight="1" spans="1:9">
      <c r="A105" s="25"/>
      <c r="B105" s="26"/>
      <c r="C105" s="24">
        <v>21318.22986</v>
      </c>
      <c r="D105" s="15"/>
      <c r="E105" s="10" t="s">
        <v>105</v>
      </c>
      <c r="F105" s="11" t="s">
        <v>103</v>
      </c>
      <c r="G105" s="19">
        <v>8016</v>
      </c>
      <c r="H105" s="11">
        <v>0.04</v>
      </c>
      <c r="I105" s="13">
        <v>320.64</v>
      </c>
    </row>
    <row r="106" customHeight="1" spans="1:9">
      <c r="A106" s="25"/>
      <c r="B106" s="26"/>
      <c r="C106" s="26"/>
      <c r="D106" s="15"/>
      <c r="E106" s="15"/>
      <c r="F106" s="18" t="s">
        <v>32</v>
      </c>
      <c r="G106" s="18">
        <v>4008</v>
      </c>
      <c r="H106" s="18">
        <v>0.205</v>
      </c>
      <c r="I106" s="13">
        <v>821.64</v>
      </c>
    </row>
    <row r="107" customHeight="1" spans="1:9">
      <c r="A107" s="25"/>
      <c r="B107" s="26"/>
      <c r="C107" s="26"/>
      <c r="D107" s="15"/>
      <c r="E107" s="15"/>
      <c r="F107" s="11" t="s">
        <v>14</v>
      </c>
      <c r="G107" s="18">
        <v>4008</v>
      </c>
      <c r="H107" s="18">
        <v>0</v>
      </c>
      <c r="I107" s="13">
        <v>0</v>
      </c>
    </row>
    <row r="108" customHeight="1" spans="1:9">
      <c r="A108" s="25"/>
      <c r="B108" s="26"/>
      <c r="C108" s="27"/>
      <c r="D108" s="15"/>
      <c r="E108" s="16"/>
      <c r="F108" s="11" t="s">
        <v>15</v>
      </c>
      <c r="G108" s="18">
        <v>4008</v>
      </c>
      <c r="H108" s="18">
        <v>0</v>
      </c>
      <c r="I108" s="13">
        <v>0</v>
      </c>
    </row>
    <row r="109" customHeight="1" spans="1:9">
      <c r="A109" s="25"/>
      <c r="B109" s="26"/>
      <c r="C109" s="24" t="s">
        <v>106</v>
      </c>
      <c r="D109" s="15"/>
      <c r="E109" s="24" t="s">
        <v>107</v>
      </c>
      <c r="F109" s="11" t="s">
        <v>103</v>
      </c>
      <c r="G109" s="19">
        <v>8032</v>
      </c>
      <c r="H109" s="11">
        <v>0.04</v>
      </c>
      <c r="I109" s="13">
        <v>321.28</v>
      </c>
    </row>
    <row r="110" customHeight="1" spans="1:9">
      <c r="A110" s="25"/>
      <c r="B110" s="26"/>
      <c r="C110" s="26"/>
      <c r="D110" s="15"/>
      <c r="E110" s="26"/>
      <c r="F110" s="18" t="s">
        <v>32</v>
      </c>
      <c r="G110" s="18">
        <v>4016</v>
      </c>
      <c r="H110" s="18">
        <v>0.205</v>
      </c>
      <c r="I110" s="13">
        <v>823.28</v>
      </c>
    </row>
    <row r="111" customHeight="1" spans="1:9">
      <c r="A111" s="25"/>
      <c r="B111" s="26"/>
      <c r="C111" s="26"/>
      <c r="D111" s="15"/>
      <c r="E111" s="26"/>
      <c r="F111" s="11" t="s">
        <v>14</v>
      </c>
      <c r="G111" s="18">
        <v>4016</v>
      </c>
      <c r="H111" s="18">
        <v>0</v>
      </c>
      <c r="I111" s="13">
        <v>0</v>
      </c>
    </row>
    <row r="112" customHeight="1" spans="1:9">
      <c r="A112" s="25"/>
      <c r="B112" s="26"/>
      <c r="C112" s="27"/>
      <c r="D112" s="15"/>
      <c r="E112" s="27"/>
      <c r="F112" s="11" t="s">
        <v>15</v>
      </c>
      <c r="G112" s="18">
        <v>4016</v>
      </c>
      <c r="H112" s="18">
        <v>0</v>
      </c>
      <c r="I112" s="13">
        <v>0</v>
      </c>
    </row>
    <row r="113" customHeight="1" spans="1:9">
      <c r="A113" s="25"/>
      <c r="B113" s="26"/>
      <c r="C113" s="24">
        <v>21320.22998</v>
      </c>
      <c r="D113" s="15"/>
      <c r="E113" s="24" t="s">
        <v>108</v>
      </c>
      <c r="F113" s="11" t="s">
        <v>103</v>
      </c>
      <c r="G113" s="19">
        <v>5016</v>
      </c>
      <c r="H113" s="11">
        <v>0.04</v>
      </c>
      <c r="I113" s="13">
        <v>200.64</v>
      </c>
    </row>
    <row r="114" customHeight="1" spans="1:9">
      <c r="A114" s="25"/>
      <c r="B114" s="26"/>
      <c r="C114" s="27"/>
      <c r="D114" s="15"/>
      <c r="E114" s="27"/>
      <c r="F114" s="18" t="s">
        <v>64</v>
      </c>
      <c r="G114" s="18">
        <v>2508</v>
      </c>
      <c r="H114" s="11">
        <v>0.128</v>
      </c>
      <c r="I114" s="13">
        <v>321.024</v>
      </c>
    </row>
    <row r="115" customHeight="1" spans="1:9">
      <c r="A115" s="25"/>
      <c r="B115" s="26"/>
      <c r="C115" s="24">
        <v>21321.22991</v>
      </c>
      <c r="D115" s="15"/>
      <c r="E115" s="24" t="s">
        <v>109</v>
      </c>
      <c r="F115" s="11" t="s">
        <v>103</v>
      </c>
      <c r="G115" s="19">
        <v>6016</v>
      </c>
      <c r="H115" s="11">
        <v>0.04</v>
      </c>
      <c r="I115" s="13">
        <v>240.64</v>
      </c>
    </row>
    <row r="116" customHeight="1" spans="1:9">
      <c r="A116" s="33"/>
      <c r="B116" s="27"/>
      <c r="C116" s="27"/>
      <c r="D116" s="16"/>
      <c r="E116" s="27"/>
      <c r="F116" s="18" t="s">
        <v>64</v>
      </c>
      <c r="G116" s="18">
        <v>3008</v>
      </c>
      <c r="H116" s="11">
        <v>0.128</v>
      </c>
      <c r="I116" s="13">
        <v>385.024</v>
      </c>
    </row>
    <row r="117" customHeight="1" spans="1:9">
      <c r="A117" s="30">
        <v>46000</v>
      </c>
      <c r="B117" s="31" t="s">
        <v>10</v>
      </c>
      <c r="C117" s="31">
        <v>18062.18803</v>
      </c>
      <c r="D117" s="12" t="s">
        <v>110</v>
      </c>
      <c r="E117" s="31" t="s">
        <v>111</v>
      </c>
      <c r="F117" s="31" t="s">
        <v>112</v>
      </c>
      <c r="G117" s="31">
        <v>200</v>
      </c>
      <c r="H117" s="11">
        <v>0.04</v>
      </c>
      <c r="I117" s="13">
        <v>8</v>
      </c>
    </row>
    <row r="118" customHeight="1" spans="1:9">
      <c r="A118" s="34">
        <v>46003</v>
      </c>
      <c r="B118" s="35" t="s">
        <v>28</v>
      </c>
      <c r="C118" s="35" t="s">
        <v>113</v>
      </c>
      <c r="D118" s="36" t="s">
        <v>114</v>
      </c>
      <c r="E118" s="35" t="s">
        <v>115</v>
      </c>
      <c r="F118" s="31" t="s">
        <v>116</v>
      </c>
      <c r="G118" s="31">
        <v>3014</v>
      </c>
      <c r="H118" s="31">
        <v>0.45</v>
      </c>
      <c r="I118" s="13">
        <v>1356.3</v>
      </c>
    </row>
    <row r="119" customHeight="1" spans="1:9">
      <c r="A119" s="37"/>
      <c r="B119" s="38"/>
      <c r="C119" s="38"/>
      <c r="D119" s="39"/>
      <c r="E119" s="38"/>
      <c r="F119" s="31" t="s">
        <v>33</v>
      </c>
      <c r="G119" s="31">
        <v>3014</v>
      </c>
      <c r="H119" s="31">
        <v>0</v>
      </c>
      <c r="I119" s="13">
        <v>0</v>
      </c>
    </row>
    <row r="120" customHeight="1" spans="1:9">
      <c r="A120" s="40">
        <v>46006</v>
      </c>
      <c r="B120" s="40" t="s">
        <v>28</v>
      </c>
      <c r="C120" s="41" t="s">
        <v>117</v>
      </c>
      <c r="D120" s="40" t="s">
        <v>118</v>
      </c>
      <c r="E120" s="40" t="s">
        <v>102</v>
      </c>
      <c r="F120" s="31" t="s">
        <v>119</v>
      </c>
      <c r="G120" s="31">
        <v>20500</v>
      </c>
      <c r="H120" s="31">
        <v>0.45</v>
      </c>
      <c r="I120" s="13">
        <f>G120*H120</f>
        <v>9225</v>
      </c>
    </row>
    <row r="121" customHeight="1" spans="1:9">
      <c r="A121" s="42"/>
      <c r="B121" s="42"/>
      <c r="C121" s="42"/>
      <c r="D121" s="42"/>
      <c r="E121" s="42"/>
      <c r="F121" s="42" t="s">
        <v>120</v>
      </c>
      <c r="G121" s="42"/>
      <c r="H121" s="42"/>
      <c r="I121" s="43">
        <f>SUM(I3:I120)</f>
        <v>45652.808</v>
      </c>
    </row>
    <row r="124" customHeight="1" spans="1:9">
      <c r="F124" s="44" t="s">
        <v>121</v>
      </c>
    </row>
    <row r="125" customHeight="1" spans="1:9">
      <c r="F125" s="44" t="s">
        <v>122</v>
      </c>
    </row>
    <row r="126" customHeight="1" spans="1:9">
      <c r="F126" s="44" t="s">
        <v>123</v>
      </c>
    </row>
    <row r="127" customHeight="1" spans="1:9">
      <c r="F127" s="44" t="s">
        <v>124</v>
      </c>
    </row>
    <row r="128" customHeight="1" spans="1:9">
      <c r="F128" s="44" t="s">
        <v>125</v>
      </c>
    </row>
    <row r="129" customHeight="1" spans="6:6">
      <c r="F129" s="44" t="s">
        <v>126</v>
      </c>
    </row>
  </sheetData>
  <mergeCells count="108">
    <mergeCell ref="A1:I1"/>
    <mergeCell ref="A3:A8"/>
    <mergeCell ref="A9:A11"/>
    <mergeCell ref="A12:A23"/>
    <mergeCell ref="A24:A39"/>
    <mergeCell ref="A40:A59"/>
    <mergeCell ref="A60:A65"/>
    <mergeCell ref="A66:A77"/>
    <mergeCell ref="A78:A85"/>
    <mergeCell ref="A86:A89"/>
    <mergeCell ref="A90:A94"/>
    <mergeCell ref="A95:A96"/>
    <mergeCell ref="A97:A116"/>
    <mergeCell ref="A118:A119"/>
    <mergeCell ref="B3:B8"/>
    <mergeCell ref="B9:B11"/>
    <mergeCell ref="B12:B23"/>
    <mergeCell ref="B24:B39"/>
    <mergeCell ref="B40:B59"/>
    <mergeCell ref="B60:B65"/>
    <mergeCell ref="B66:B77"/>
    <mergeCell ref="B78:B85"/>
    <mergeCell ref="B86:B89"/>
    <mergeCell ref="B90:B94"/>
    <mergeCell ref="B95:B96"/>
    <mergeCell ref="B97:B116"/>
    <mergeCell ref="B118:B119"/>
    <mergeCell ref="C3:C5"/>
    <mergeCell ref="C6:C8"/>
    <mergeCell ref="C9:C11"/>
    <mergeCell ref="C12:C15"/>
    <mergeCell ref="C16:C19"/>
    <mergeCell ref="C20:C23"/>
    <mergeCell ref="C24:C26"/>
    <mergeCell ref="C27:C30"/>
    <mergeCell ref="C31:C33"/>
    <mergeCell ref="C34:C36"/>
    <mergeCell ref="C37:C39"/>
    <mergeCell ref="C40:C44"/>
    <mergeCell ref="C45:C49"/>
    <mergeCell ref="C50:C54"/>
    <mergeCell ref="C55:C59"/>
    <mergeCell ref="C60:C62"/>
    <mergeCell ref="C63:C65"/>
    <mergeCell ref="C66:C68"/>
    <mergeCell ref="C69:C71"/>
    <mergeCell ref="C72:C74"/>
    <mergeCell ref="C75:C77"/>
    <mergeCell ref="C78:C79"/>
    <mergeCell ref="C80:C81"/>
    <mergeCell ref="C82:C83"/>
    <mergeCell ref="C84:C85"/>
    <mergeCell ref="C86:C89"/>
    <mergeCell ref="C90:C94"/>
    <mergeCell ref="C97:C100"/>
    <mergeCell ref="C101:C104"/>
    <mergeCell ref="C105:C108"/>
    <mergeCell ref="C109:C112"/>
    <mergeCell ref="C113:C114"/>
    <mergeCell ref="C115:C116"/>
    <mergeCell ref="C118:C119"/>
    <mergeCell ref="D3:D8"/>
    <mergeCell ref="D9:D11"/>
    <mergeCell ref="D12:D23"/>
    <mergeCell ref="D24:D39"/>
    <mergeCell ref="D40:D59"/>
    <mergeCell ref="D60:D65"/>
    <mergeCell ref="D66:D77"/>
    <mergeCell ref="D78:D85"/>
    <mergeCell ref="D86:D89"/>
    <mergeCell ref="D90:D94"/>
    <mergeCell ref="D95:D96"/>
    <mergeCell ref="D97:D116"/>
    <mergeCell ref="D118:D119"/>
    <mergeCell ref="E3:E5"/>
    <mergeCell ref="E6:E8"/>
    <mergeCell ref="E9:E11"/>
    <mergeCell ref="E12:E15"/>
    <mergeCell ref="E16:E19"/>
    <mergeCell ref="E20:E23"/>
    <mergeCell ref="E24:E26"/>
    <mergeCell ref="E27:E30"/>
    <mergeCell ref="E31:E33"/>
    <mergeCell ref="E34:E36"/>
    <mergeCell ref="E37:E39"/>
    <mergeCell ref="E40:E44"/>
    <mergeCell ref="E45:E49"/>
    <mergeCell ref="E50:E54"/>
    <mergeCell ref="E55:E59"/>
    <mergeCell ref="E60:E62"/>
    <mergeCell ref="E63:E65"/>
    <mergeCell ref="E66:E68"/>
    <mergeCell ref="E69:E71"/>
    <mergeCell ref="E72:E74"/>
    <mergeCell ref="E75:E77"/>
    <mergeCell ref="E78:E79"/>
    <mergeCell ref="E80:E81"/>
    <mergeCell ref="E82:E83"/>
    <mergeCell ref="E84:E85"/>
    <mergeCell ref="E86:E89"/>
    <mergeCell ref="E90:E94"/>
    <mergeCell ref="E97:E100"/>
    <mergeCell ref="E101:E104"/>
    <mergeCell ref="E105:E108"/>
    <mergeCell ref="E109:E112"/>
    <mergeCell ref="E113:E114"/>
    <mergeCell ref="E115:E116"/>
    <mergeCell ref="E118:E119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谁</cp:lastModifiedBy>
  <dcterms:created xsi:type="dcterms:W3CDTF">2023-05-12T11:15:00Z</dcterms:created>
  <dcterms:modified xsi:type="dcterms:W3CDTF">2025-12-26T02:27:04Z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D0DC3110811741A3814CFB15BC6C7F5D_13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