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<sst xmlns="http://schemas.openxmlformats.org/spreadsheetml/2006/main" count="50" uniqueCount="43">
  <si>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t>家尚百年对账单-Recall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</si>
  <si>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</si>
  <si>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</si>
  <si>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</si>
  <si>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</si>
  <si>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</si>
  <si>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</si>
  <si>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</si>
  <si>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</si>
  <si>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</si>
  <si>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</si>
  <si>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</si>
  <si>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</si>
  <si>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</si>
  <si>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</si>
  <si>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家尚百年</t>
  </si>
  <si>
    <t>Kitty</t>
  </si>
  <si>
    <t>S25121592</t>
  </si>
  <si>
    <t>19996
20709</t>
  </si>
  <si>
    <t>RJSBNZH099</t>
  </si>
  <si>
    <t>7127/047/712/03</t>
  </si>
  <si>
    <t>9标RFID对折吊牌52*210mm含价格贴 ZHHTR25020</t>
  </si>
  <si>
    <t>红蓝价格贴 ZHSK25013+ZHSK25014</t>
  </si>
  <si>
    <t>7127/047/712/99</t>
  </si>
  <si>
    <t>19997
20710</t>
  </si>
  <si>
    <t>7128/047/712/03</t>
  </si>
  <si>
    <t>/</t>
  </si>
  <si>
    <t>21cm浅黄色棉蜡绳ZHLOP25007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</si>
  <si>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</si>
  <si>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</si>
  <si>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</si>
  <si>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</si>
  <si>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</si>
  <si>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</si>
  <si>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</si>
  <si>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</si>
  <si>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</si>
  <si>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</si>
  <si>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</si>
  <si>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东莞市昊恩装饰品有限公司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</si>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</sst>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[$-409]yyyy/mm/dd;@"/>
    <numFmt numFmtId="180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name val="微软雅黑"/>
      <charset val="134"/>
    </font>
    <font>
      <sz val="9"/>
      <name val="Arial"/>
      <charset val="134"/>
    </font>
    <font>
      <b/>
      <sz val="12"/>
      <color theme="1"/>
      <name val="宋体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79" fontId="6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179" fontId="6" fillId="0" borderId="8" xfId="0" applyNumberFormat="1" applyFont="1" applyFill="1" applyBorder="1" applyAlignment="1">
      <alignment horizontal="center" vertical="center" wrapText="1"/>
    </xf>
    <xf numFmtId="179" fontId="6" fillId="0" borderId="6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914400</xdr:colOff>
      <xdr:row>14</xdr:row>
      <xdr:rowOff>152400</xdr:rowOff>
    </xdr:from>
    <xdr:to>
      <xdr:col>6</xdr:col>
      <xdr:colOff>146050</xdr:colOff>
      <xdr:row>32</xdr:row>
      <xdr:rowOff>125095</xdr:rowOff>
    </xdr:to>
    <xdr:sp>
      <xdr:nvSpPr>
        <xdr:cNvPr id="3" name="文本框 2"/>
        <xdr:cNvSpPr txBox="1"/>
      </xdr:nvSpPr>
      <xdr:spPr>
        <a:xfrm>
          <a:off x="1877695" y="4699000"/>
          <a:ext cx="4344035" cy="31730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 sz="1100"/>
            <a:t>名        称:</a:t>
          </a:r>
          <a:endParaRPr lang="zh-CN" altLang="en-US" sz="1100"/>
        </a:p>
        <a:p>
          <a:pPr algn="l"/>
          <a:r>
            <a:rPr lang="zh-CN" altLang="en-US" sz="1100"/>
            <a:t>东莞市昊恩装饰品有限公司</a:t>
          </a:r>
          <a:endParaRPr lang="zh-CN" altLang="en-US" sz="1100"/>
        </a:p>
        <a:p>
          <a:pPr algn="l"/>
          <a:r>
            <a:rPr lang="zh-CN" altLang="en-US" sz="1100"/>
            <a:t>纳税人识别号:</a:t>
          </a:r>
          <a:endParaRPr lang="zh-CN" altLang="en-US" sz="1100"/>
        </a:p>
        <a:p>
          <a:pPr algn="l"/>
          <a:r>
            <a:rPr lang="zh-CN" altLang="en-US" sz="1100"/>
            <a:t>91441900778325244G</a:t>
          </a:r>
          <a:endParaRPr lang="zh-CN" altLang="en-US" sz="1100"/>
        </a:p>
        <a:p>
          <a:pPr algn="l"/>
          <a:r>
            <a:rPr lang="zh-CN" altLang="en-US" sz="1100"/>
            <a:t>开 户  银 行:</a:t>
          </a:r>
          <a:endParaRPr lang="zh-CN" altLang="en-US" sz="1100"/>
        </a:p>
        <a:p>
          <a:pPr algn="l"/>
          <a:r>
            <a:rPr lang="zh-CN" altLang="en-US" sz="1100"/>
            <a:t>中国工商银行东莞市道滘支行</a:t>
          </a:r>
          <a:endParaRPr lang="zh-CN" altLang="en-US" sz="1100"/>
        </a:p>
        <a:p>
          <a:pPr algn="l"/>
          <a:r>
            <a:rPr lang="zh-CN" altLang="en-US" sz="1100"/>
            <a:t>银 行  地 址:</a:t>
          </a:r>
          <a:endParaRPr lang="zh-CN" altLang="en-US" sz="1100"/>
        </a:p>
        <a:p>
          <a:pPr algn="l"/>
          <a:r>
            <a:rPr lang="zh-CN" altLang="en-US" sz="1100"/>
            <a:t>东莞市道滘镇振兴路花园大厦一楼</a:t>
          </a:r>
          <a:endParaRPr lang="zh-CN" altLang="en-US" sz="1100"/>
        </a:p>
        <a:p>
          <a:pPr algn="l"/>
          <a:r>
            <a:rPr lang="zh-CN" altLang="en-US" sz="1100"/>
            <a:t>账        号:</a:t>
          </a:r>
          <a:endParaRPr lang="zh-CN" altLang="en-US" sz="1100"/>
        </a:p>
        <a:p>
          <a:pPr algn="l"/>
          <a:r>
            <a:rPr lang="zh-CN" altLang="en-US" sz="1100"/>
            <a:t>2010028319200150631</a:t>
          </a:r>
          <a:endParaRPr lang="zh-CN" altLang="en-US" sz="1100"/>
        </a:p>
        <a:p>
          <a:pPr algn="l"/>
          <a:r>
            <a:rPr lang="zh-CN" altLang="en-US" sz="1100"/>
            <a:t>电        话:</a:t>
          </a:r>
          <a:endParaRPr lang="zh-CN" altLang="en-US" sz="1100"/>
        </a:p>
        <a:p>
          <a:pPr algn="l"/>
          <a:r>
            <a:rPr lang="zh-CN" altLang="en-US" sz="1100"/>
            <a:t>0769-88328736</a:t>
          </a:r>
          <a:endParaRPr lang="zh-CN" altLang="en-US" sz="1100"/>
        </a:p>
        <a:p>
          <a:pPr algn="l"/>
          <a:r>
            <a:rPr lang="zh-CN" altLang="en-US" sz="1100"/>
            <a:t>地        址:</a:t>
          </a:r>
          <a:endParaRPr lang="zh-CN" altLang="en-US" sz="1100"/>
        </a:p>
        <a:p>
          <a:pPr algn="l"/>
          <a:r>
            <a:rPr lang="zh-CN" altLang="en-US" sz="1100"/>
            <a:t>广东省东莞市道滘镇北丫新围路23号.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F3" sqref="F3:F9"/>
    </sheetView>
  </sheetViews>
  <sheetFormatPr defaultColWidth="9" defaultRowHeight="14"/>
  <cols>
    <col min="1" max="1" width="13.7909090909091" style="1" customWidth="1"/>
    <col min="2" max="2" width="14.2727272727273" style="1" customWidth="1"/>
    <col min="3" max="3" width="13.3727272727273" style="1" customWidth="1"/>
    <col min="4" max="4" width="19.6727272727273" style="1" customWidth="1"/>
    <col min="5" max="5" width="12.8272727272727" style="1" customWidth="1"/>
    <col min="6" max="6" width="13.0454545454545" style="1" customWidth="1"/>
    <col min="7" max="7" width="19.0363636363636" style="4" customWidth="1"/>
    <col min="8" max="8" width="11.3363636363636" style="1" customWidth="1"/>
    <col min="9" max="9" width="23.7363636363636" style="1" customWidth="1"/>
    <col min="10" max="10" width="15.5636363636364" style="5" customWidth="1"/>
    <col min="11" max="11" width="11.4363636363636" style="1" customWidth="1"/>
    <col min="12" max="12" width="15.3909090909091" style="5" customWidth="1"/>
    <col min="13" max="13" width="11.9272727272727" style="1" customWidth="1"/>
    <col min="14" max="16384" width="9" style="1"/>
  </cols>
  <sheetData>
    <row r="1" s="1" customFormat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2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3" customFormat="1" ht="26" spans="1:14">
      <c r="A3" s="18" t="s">
        <v>15</v>
      </c>
      <c r="B3" s="19">
        <v>46010</v>
      </c>
      <c r="C3" s="18" t="s">
        <v>16</v>
      </c>
      <c r="D3" s="18" t="s">
        <v>17</v>
      </c>
      <c r="E3" s="20" t="s">
        <v>18</v>
      </c>
      <c r="F3" s="21" t="s">
        <v>19</v>
      </c>
      <c r="G3" s="18" t="s">
        <v>20</v>
      </c>
      <c r="H3" s="22"/>
      <c r="I3" s="23" t="s">
        <v>21</v>
      </c>
      <c r="J3" s="24">
        <v>838</v>
      </c>
      <c r="K3" s="22">
        <v>0.72</v>
      </c>
      <c r="L3" s="25">
        <f t="shared" ref="L3:L9" si="0">J3*K3</f>
        <v>603.36</v>
      </c>
      <c r="M3" s="26"/>
      <c r="N3" s="27"/>
    </row>
    <row r="4" s="3" customFormat="1" ht="26" spans="1:14">
      <c r="A4" s="28"/>
      <c r="B4" s="28"/>
      <c r="C4" s="28"/>
      <c r="D4" s="28"/>
      <c r="E4" s="29"/>
      <c r="F4" s="28"/>
      <c r="G4" s="30"/>
      <c r="H4" s="22"/>
      <c r="I4" s="23" t="s">
        <v>22</v>
      </c>
      <c r="J4" s="24">
        <v>838</v>
      </c>
      <c r="K4" s="22">
        <v>0</v>
      </c>
      <c r="L4" s="25">
        <f t="shared" si="0"/>
        <v>0</v>
      </c>
      <c r="M4" s="26"/>
      <c r="N4" s="27"/>
    </row>
    <row r="5" s="3" customFormat="1" ht="26" spans="1:14">
      <c r="A5" s="28"/>
      <c r="B5" s="28"/>
      <c r="C5" s="28"/>
      <c r="D5" s="28"/>
      <c r="E5" s="31">
        <v>21621</v>
      </c>
      <c r="F5" s="28"/>
      <c r="G5" s="18" t="s">
        <v>23</v>
      </c>
      <c r="H5" s="22"/>
      <c r="I5" s="23" t="s">
        <v>21</v>
      </c>
      <c r="J5" s="24">
        <v>2934</v>
      </c>
      <c r="K5" s="22">
        <v>0.72</v>
      </c>
      <c r="L5" s="25">
        <f t="shared" si="0"/>
        <v>2112.48</v>
      </c>
      <c r="M5" s="26"/>
      <c r="N5" s="27"/>
    </row>
    <row r="6" s="3" customFormat="1" ht="26" spans="1:14">
      <c r="A6" s="28"/>
      <c r="B6" s="28"/>
      <c r="C6" s="28"/>
      <c r="D6" s="28"/>
      <c r="E6" s="32"/>
      <c r="F6" s="28"/>
      <c r="G6" s="30"/>
      <c r="H6" s="22"/>
      <c r="I6" s="23" t="s">
        <v>22</v>
      </c>
      <c r="J6" s="24">
        <v>2934</v>
      </c>
      <c r="K6" s="22">
        <v>0</v>
      </c>
      <c r="L6" s="25">
        <f t="shared" si="0"/>
        <v>0</v>
      </c>
      <c r="M6" s="26"/>
      <c r="N6" s="27"/>
    </row>
    <row r="7" s="3" customFormat="1" ht="26" spans="1:14">
      <c r="A7" s="28"/>
      <c r="B7" s="28"/>
      <c r="C7" s="28"/>
      <c r="D7" s="28"/>
      <c r="E7" s="33" t="s">
        <v>24</v>
      </c>
      <c r="F7" s="28"/>
      <c r="G7" s="18" t="s">
        <v>25</v>
      </c>
      <c r="H7" s="22"/>
      <c r="I7" s="23" t="s">
        <v>21</v>
      </c>
      <c r="J7" s="24">
        <v>472</v>
      </c>
      <c r="K7" s="22">
        <v>0.72</v>
      </c>
      <c r="L7" s="25">
        <f t="shared" si="0"/>
        <v>339.84</v>
      </c>
      <c r="M7" s="26"/>
      <c r="N7" s="27"/>
    </row>
    <row r="8" s="3" customFormat="1" ht="26" spans="1:14">
      <c r="A8" s="28"/>
      <c r="B8" s="28"/>
      <c r="C8" s="28"/>
      <c r="D8" s="28"/>
      <c r="E8" s="34"/>
      <c r="F8" s="28"/>
      <c r="G8" s="30"/>
      <c r="H8" s="22"/>
      <c r="I8" s="23" t="s">
        <v>22</v>
      </c>
      <c r="J8" s="24">
        <v>472</v>
      </c>
      <c r="K8" s="22">
        <v>0</v>
      </c>
      <c r="L8" s="25">
        <f t="shared" si="0"/>
        <v>0</v>
      </c>
      <c r="M8" s="26"/>
      <c r="N8" s="27"/>
    </row>
    <row r="9" s="3" customFormat="1" ht="26" spans="1:14">
      <c r="A9" s="30"/>
      <c r="B9" s="30"/>
      <c r="C9" s="30"/>
      <c r="D9" s="30"/>
      <c r="E9" s="22" t="s">
        <v>26</v>
      </c>
      <c r="F9" s="30"/>
      <c r="G9" s="22" t="s">
        <v>26</v>
      </c>
      <c r="H9" s="22"/>
      <c r="I9" s="23" t="s">
        <v>27</v>
      </c>
      <c r="J9" s="24">
        <v>2840</v>
      </c>
      <c r="K9" s="22">
        <v>0.12</v>
      </c>
      <c r="L9" s="25">
        <f t="shared" si="0"/>
        <v>340.8</v>
      </c>
      <c r="M9" s="26"/>
      <c r="N9" s="27"/>
    </row>
    <row r="10" s="3" customFormat="1" ht="15" spans="1:14">
      <c r="A10" s="35" t="s">
        <v>28</v>
      </c>
      <c r="B10" s="36"/>
      <c r="C10" s="36"/>
      <c r="D10" s="36"/>
      <c r="E10" s="36"/>
      <c r="F10" s="36"/>
      <c r="G10" s="36"/>
      <c r="H10" s="36"/>
      <c r="I10" s="36"/>
      <c r="J10" s="37">
        <f>SUM(J3:J9)</f>
        <v>11328</v>
      </c>
      <c r="K10" s="38"/>
      <c r="L10" s="39">
        <f>SUM(L3:L9)</f>
        <v>3396.48</v>
      </c>
      <c r="M10" s="40"/>
      <c r="N10" s="41"/>
    </row>
    <row r="11" s="3" customFormat="1" ht="21" customHeight="1" spans="1:14">
      <c r="A11" s="42"/>
      <c r="B11" s="42"/>
      <c r="C11" s="42"/>
      <c r="D11" s="42"/>
      <c r="E11" s="42"/>
      <c r="F11" s="42"/>
      <c r="G11" s="43"/>
      <c r="H11" s="42"/>
      <c r="I11" s="42"/>
      <c r="J11" s="44"/>
      <c r="K11" s="1"/>
      <c r="L11" s="5"/>
      <c r="M11" s="45"/>
    </row>
    <row r="12" s="1" customFormat="1" ht="23" spans="1:14">
      <c r="A12" s="6" t="s">
        <v>29</v>
      </c>
      <c r="B12" s="6"/>
      <c r="C12" s="6"/>
      <c r="D12" s="6"/>
      <c r="E12" s="6"/>
      <c r="F12" s="6"/>
      <c r="G12" s="7"/>
      <c r="H12" s="6"/>
      <c r="I12" s="6"/>
      <c r="J12" s="8"/>
      <c r="L12" s="5"/>
    </row>
    <row r="13" s="1" customFormat="1" ht="45" customHeight="1" spans="1:14">
      <c r="A13" s="46" t="s">
        <v>30</v>
      </c>
      <c r="B13" s="46" t="s">
        <v>31</v>
      </c>
      <c r="C13" s="46" t="s">
        <v>1</v>
      </c>
      <c r="D13" s="46" t="s">
        <v>32</v>
      </c>
      <c r="E13" s="46" t="s">
        <v>33</v>
      </c>
      <c r="F13" s="46" t="s">
        <v>34</v>
      </c>
      <c r="G13" s="47" t="s">
        <v>35</v>
      </c>
      <c r="H13" s="17" t="s">
        <v>36</v>
      </c>
      <c r="I13" s="46" t="s">
        <v>37</v>
      </c>
      <c r="J13" s="48" t="s">
        <v>38</v>
      </c>
      <c r="L13" s="5"/>
    </row>
    <row r="14" s="1" customFormat="1" ht="34" customHeight="1" spans="1:14">
      <c r="A14" s="49">
        <v>1</v>
      </c>
      <c r="B14" s="50"/>
      <c r="C14" s="51" t="s">
        <v>15</v>
      </c>
      <c r="D14" s="52" t="s">
        <v>39</v>
      </c>
      <c r="E14" s="52" t="s">
        <v>40</v>
      </c>
      <c r="F14" s="49" t="s">
        <v>41</v>
      </c>
      <c r="G14" s="53" t="s">
        <v>42</v>
      </c>
      <c r="H14" s="49">
        <f>J10</f>
        <v>11328</v>
      </c>
      <c r="I14" s="54">
        <f>L10</f>
        <v>3396.48</v>
      </c>
      <c r="J14" s="55"/>
      <c r="K14" s="4"/>
      <c r="L14" s="5"/>
    </row>
  </sheetData>
  <mergeCells count="14">
    <mergeCell ref="A1:L1"/>
    <mergeCell ref="A10:I10"/>
    <mergeCell ref="A12:J12"/>
    <mergeCell ref="A3:A9"/>
    <mergeCell ref="B3:B9"/>
    <mergeCell ref="C3:C9"/>
    <mergeCell ref="D3:D9"/>
    <mergeCell ref="E3:E4"/>
    <mergeCell ref="E5:E6"/>
    <mergeCell ref="E7:E8"/>
    <mergeCell ref="F3:F9"/>
    <mergeCell ref="G3:G4"/>
    <mergeCell ref="G5:G6"/>
    <mergeCell ref="G7:G8"/>
  </mergeCells>
  <conditionalFormatting sqref="E3:E9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CC9966</dc:creator>
  <cp:lastModifiedBy>Z小米君</cp:lastModifiedBy>
  <dcterms:created xsi:type="dcterms:W3CDTF">2024-04-12T07:24:00Z</dcterms:created>
  <dcterms:modified xsi:type="dcterms:W3CDTF">2026-01-05T09:31:46Z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BCCD480CBA6D42CB8280C7E5C726773D_13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