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<sst xmlns="http://schemas.openxmlformats.org/spreadsheetml/2006/main" count="179" uniqueCount="111">
  <si>
    <t>青岛恩泰斯对账单-Recall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</si>
  <si>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</si>
  <si>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</si>
  <si>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</si>
  <si>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</si>
  <si>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</si>
  <si>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</si>
  <si>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</si>
  <si>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</si>
  <si>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</si>
  <si>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</si>
  <si>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</si>
  <si>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</si>
  <si>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</si>
  <si>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</si>
  <si>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青岛恩泰斯</t>
  </si>
  <si>
    <t>Jackychen</t>
  </si>
  <si>
    <t>S25110749</t>
  </si>
  <si>
    <t>RQDETSZH077</t>
  </si>
  <si>
    <t>3173/008/500/04</t>
  </si>
  <si>
    <t>芯片洗标胶带25*60mm ZHRFCL25002</t>
  </si>
  <si>
    <t>3173/008/500/64</t>
  </si>
  <si>
    <t>3173/004/500/16</t>
  </si>
  <si>
    <t>3173/004/500/24</t>
  </si>
  <si>
    <t>S25110930</t>
  </si>
  <si>
    <t>RQDETSZH078</t>
  </si>
  <si>
    <t>4283/021/250/63</t>
  </si>
  <si>
    <t>tablecloth</t>
  </si>
  <si>
    <t>4标主标纯棉 CHINA ZHPRL24015</t>
  </si>
  <si>
    <t>13标（2页）胶带洗标 ZHCRI25005</t>
  </si>
  <si>
    <t>9标吊牌52*105mm含价格贴 ZHXDP24017</t>
  </si>
  <si>
    <t>15标-56（6/8人）31*56 ZHHTP25019</t>
  </si>
  <si>
    <t>红蓝价格贴 ZHSK25013+ZHSK25014</t>
  </si>
  <si>
    <t>吊粒（MV 181）ZHLOP24027</t>
  </si>
  <si>
    <t>4283/022/250/58</t>
  </si>
  <si>
    <t>napkin</t>
  </si>
  <si>
    <t>13标环保页（胶带）ZHCRI25006</t>
  </si>
  <si>
    <t>10标腰封70*280mm ZHYF24009</t>
  </si>
  <si>
    <t>14标RFID贴纸48*30mm不可移 ZHRFS24016</t>
  </si>
  <si>
    <t>S25111951</t>
  </si>
  <si>
    <t>RQDETSZH079</t>
  </si>
  <si>
    <t>5186/088/500/11</t>
  </si>
  <si>
    <t>5186/088/500/12</t>
  </si>
  <si>
    <t>5186/088/500/13</t>
  </si>
  <si>
    <t>5186/088/500/14</t>
  </si>
  <si>
    <t>5186/088/500/15</t>
  </si>
  <si>
    <t>5186/088/500/16</t>
  </si>
  <si>
    <t>5186/088/500/17</t>
  </si>
  <si>
    <t>5186/088/500/19</t>
  </si>
  <si>
    <t>5186/088/500/24</t>
  </si>
  <si>
    <t>5186/091/500/22</t>
  </si>
  <si>
    <t>5186/091/500/24</t>
  </si>
  <si>
    <t>5186/091/500/25</t>
  </si>
  <si>
    <t>5186/091/500/27</t>
  </si>
  <si>
    <t>5186/091/500/28</t>
  </si>
  <si>
    <t>5186/091/500/29</t>
  </si>
  <si>
    <t>5186/091/500/31</t>
  </si>
  <si>
    <t>5186/091/500/34</t>
  </si>
  <si>
    <t>S25112070</t>
  </si>
  <si>
    <t>RQDETSZH080</t>
  </si>
  <si>
    <t>5191/088/250/16</t>
  </si>
  <si>
    <t>5191/088/250/24</t>
  </si>
  <si>
    <t>5191/089/250/16</t>
  </si>
  <si>
    <t>5191/089/250/18</t>
  </si>
  <si>
    <t>5191/091/250/28</t>
  </si>
  <si>
    <t>5191/091/250/29</t>
  </si>
  <si>
    <t>S25112179</t>
  </si>
  <si>
    <t>RQDETSZH081</t>
  </si>
  <si>
    <t>1140/005/052/63</t>
  </si>
  <si>
    <t>1140/007/052/61</t>
  </si>
  <si>
    <t>1140/007/052/66</t>
  </si>
  <si>
    <t>S25112189</t>
  </si>
  <si>
    <t>RQDETSZH082</t>
  </si>
  <si>
    <t>2112/005/052/63</t>
  </si>
  <si>
    <t>S25120895</t>
  </si>
  <si>
    <t>RQDETSZH083</t>
  </si>
  <si>
    <t>1632/019/802/99</t>
  </si>
  <si>
    <t>Trolley bag 手推车包</t>
  </si>
  <si>
    <t>1631/019/802/99</t>
  </si>
  <si>
    <t>Maternity Bag妈咪包</t>
  </si>
  <si>
    <t>1632/049/802/99</t>
  </si>
  <si>
    <t>organizer box big size大收纳盒</t>
  </si>
  <si>
    <t>1631/049/802/99</t>
  </si>
  <si>
    <t>organizer box small size小收纳盒</t>
  </si>
  <si>
    <t>1631/126/802/99</t>
  </si>
  <si>
    <t>toilet bag大号手拿包</t>
  </si>
  <si>
    <t>1631/515/802/99</t>
  </si>
  <si>
    <t>baby changer尿垫折叠changing mat</t>
  </si>
  <si>
    <t>1631/500/802/99</t>
  </si>
  <si>
    <t>baby sac睡袋</t>
  </si>
  <si>
    <t>1631/519/802/99</t>
  </si>
  <si>
    <t>Baby changer mattress COVER 海绵槽皮</t>
  </si>
  <si>
    <t>1631/523/802/99</t>
  </si>
  <si>
    <t>Baby nest    婴儿床</t>
  </si>
  <si>
    <t>1633/019/802/99</t>
  </si>
  <si>
    <t>cloth bag    布兜子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</si>
  <si>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</si>
  <si>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</si>
  <si>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</si>
  <si>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</si>
  <si>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</si>
  <si>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</si>
  <si>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</si>
  <si>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</si>
  <si>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</si>
  <si>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</si>
  <si>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</si>
  <si>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青岛恩泰斯家纺有限公司</t>
  </si>
  <si>
    <t>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</si>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</sst>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0_);[Red]\(0.000\)"/>
    <numFmt numFmtId="181" formatCode="0.0000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2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181" fontId="4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81" fontId="9" fillId="0" borderId="0" xfId="0" applyNumberFormat="1" applyFont="1" applyFill="1" applyAlignment="1">
      <alignment horizontal="center" vertical="center"/>
    </xf>
    <xf numFmtId="178" fontId="9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BFBFBF"/>
      <color rgb="0092D05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2"/>
  <sheetViews>
    <sheetView tabSelected="1" zoomScale="92" zoomScaleNormal="92" workbookViewId="0">
      <pane ySplit="2" topLeftCell="A39" activePane="bottomLeft" state="frozen"/>
      <selection/>
      <selection pane="bottomLeft" activeCell="I71" sqref="I71"/>
    </sheetView>
  </sheetViews>
  <sheetFormatPr defaultColWidth="9" defaultRowHeight="14"/>
  <cols>
    <col min="1" max="1" width="14.7272727272727" style="1" customWidth="1"/>
    <col min="2" max="2" width="12.2727272727273" style="1" customWidth="1"/>
    <col min="3" max="3" width="14.7272727272727" style="1" customWidth="1"/>
    <col min="4" max="4" width="19.6727272727273" style="1" customWidth="1"/>
    <col min="5" max="5" width="12.8272727272727" style="1" customWidth="1"/>
    <col min="6" max="6" width="18.1818181818182" style="1" customWidth="1"/>
    <col min="7" max="7" width="20.1" style="1" customWidth="1"/>
    <col min="8" max="8" width="11.3363636363636" style="1" customWidth="1"/>
    <col min="9" max="9" width="40.4909090909091" style="1" customWidth="1"/>
    <col min="10" max="10" width="12.0818181818182" style="1" customWidth="1"/>
    <col min="11" max="11" width="10.4727272727273" style="1" customWidth="1"/>
    <col min="12" max="12" width="15.3909090909091" style="1" customWidth="1"/>
    <col min="13" max="13" width="9" style="2"/>
    <col min="14" max="16384" width="9" style="1"/>
  </cols>
  <sheetData>
    <row r="1" s="1" customFormat="1" ht="23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"/>
    </row>
    <row r="2" s="2" customFormat="1" ht="15" spans="1:14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6" t="s">
        <v>7</v>
      </c>
      <c r="H2" s="6" t="s">
        <v>8</v>
      </c>
      <c r="I2" s="7" t="s">
        <v>9</v>
      </c>
      <c r="J2" s="7" t="s">
        <v>10</v>
      </c>
      <c r="K2" s="8" t="s">
        <v>11</v>
      </c>
      <c r="L2" s="8" t="s">
        <v>12</v>
      </c>
      <c r="M2" s="9" t="s">
        <v>13</v>
      </c>
      <c r="N2" s="9" t="s">
        <v>14</v>
      </c>
    </row>
    <row r="3" s="2" customFormat="1" ht="14.5" spans="1:14">
      <c r="A3" s="10" t="s">
        <v>15</v>
      </c>
      <c r="B3" s="11">
        <v>45973</v>
      </c>
      <c r="C3" s="10" t="s">
        <v>16</v>
      </c>
      <c r="D3" s="10" t="s">
        <v>17</v>
      </c>
      <c r="E3" s="12">
        <v>15476</v>
      </c>
      <c r="F3" s="13" t="s">
        <v>18</v>
      </c>
      <c r="G3" s="14" t="s">
        <v>19</v>
      </c>
      <c r="H3" s="15"/>
      <c r="I3" s="15" t="s">
        <v>20</v>
      </c>
      <c r="J3" s="16">
        <v>2835</v>
      </c>
      <c r="K3" s="15">
        <v>0.54</v>
      </c>
      <c r="L3" s="17">
        <v>1530.9</v>
      </c>
      <c r="M3" s="9"/>
      <c r="N3" s="9"/>
    </row>
    <row r="4" s="2" customFormat="1" ht="14.5" spans="1:14">
      <c r="A4" s="18"/>
      <c r="B4" s="18"/>
      <c r="C4" s="18"/>
      <c r="D4" s="18"/>
      <c r="E4" s="12"/>
      <c r="F4" s="19"/>
      <c r="G4" s="14" t="s">
        <v>21</v>
      </c>
      <c r="H4" s="15"/>
      <c r="I4" s="15" t="s">
        <v>20</v>
      </c>
      <c r="J4" s="16">
        <v>3150</v>
      </c>
      <c r="K4" s="15">
        <v>0.54</v>
      </c>
      <c r="L4" s="17">
        <v>1701</v>
      </c>
      <c r="M4" s="9"/>
      <c r="N4" s="9"/>
    </row>
    <row r="5" s="2" customFormat="1" ht="14.5" spans="1:14">
      <c r="A5" s="18"/>
      <c r="B5" s="18"/>
      <c r="C5" s="18"/>
      <c r="D5" s="18"/>
      <c r="E5" s="13">
        <v>18386</v>
      </c>
      <c r="F5" s="19"/>
      <c r="G5" s="14" t="s">
        <v>22</v>
      </c>
      <c r="H5" s="14"/>
      <c r="I5" s="14" t="s">
        <v>20</v>
      </c>
      <c r="J5" s="20">
        <v>2100</v>
      </c>
      <c r="K5" s="14">
        <v>0.54</v>
      </c>
      <c r="L5" s="21">
        <v>1134</v>
      </c>
      <c r="M5" s="9"/>
      <c r="N5" s="9"/>
    </row>
    <row r="6" s="2" customFormat="1" ht="14.5" spans="1:14">
      <c r="A6" s="22"/>
      <c r="B6" s="22"/>
      <c r="C6" s="22"/>
      <c r="D6" s="22"/>
      <c r="E6" s="23"/>
      <c r="F6" s="23"/>
      <c r="G6" s="14" t="s">
        <v>23</v>
      </c>
      <c r="H6" s="14"/>
      <c r="I6" s="14" t="s">
        <v>20</v>
      </c>
      <c r="J6" s="20">
        <v>1050</v>
      </c>
      <c r="K6" s="14">
        <v>0.54</v>
      </c>
      <c r="L6" s="21">
        <v>567</v>
      </c>
      <c r="M6" s="9"/>
      <c r="N6" s="9"/>
    </row>
    <row r="7" s="2" customFormat="1" ht="14.5" spans="1:14">
      <c r="A7" s="24" t="s">
        <v>15</v>
      </c>
      <c r="B7" s="25">
        <v>45975</v>
      </c>
      <c r="C7" s="24" t="s">
        <v>16</v>
      </c>
      <c r="D7" s="24" t="s">
        <v>24</v>
      </c>
      <c r="E7" s="24">
        <v>15381</v>
      </c>
      <c r="F7" s="24" t="s">
        <v>25</v>
      </c>
      <c r="G7" s="24" t="s">
        <v>26</v>
      </c>
      <c r="H7" s="15" t="s">
        <v>27</v>
      </c>
      <c r="I7" s="12" t="s">
        <v>28</v>
      </c>
      <c r="J7" s="12">
        <v>420</v>
      </c>
      <c r="K7" s="12">
        <v>0.13</v>
      </c>
      <c r="L7" s="12">
        <v>54.6</v>
      </c>
      <c r="M7" s="9"/>
      <c r="N7" s="9"/>
    </row>
    <row r="8" s="2" customFormat="1" ht="14.5" spans="1:14">
      <c r="A8" s="26"/>
      <c r="B8" s="26"/>
      <c r="C8" s="26"/>
      <c r="D8" s="26"/>
      <c r="E8" s="26"/>
      <c r="F8" s="26"/>
      <c r="G8" s="26"/>
      <c r="H8" s="15" t="s">
        <v>27</v>
      </c>
      <c r="I8" s="12" t="s">
        <v>29</v>
      </c>
      <c r="J8" s="12">
        <v>840</v>
      </c>
      <c r="K8" s="12">
        <v>0.055</v>
      </c>
      <c r="L8" s="12">
        <v>46.2</v>
      </c>
      <c r="M8" s="9"/>
      <c r="N8" s="9"/>
    </row>
    <row r="9" s="2" customFormat="1" ht="14.5" spans="1:14">
      <c r="A9" s="26"/>
      <c r="B9" s="26"/>
      <c r="C9" s="26"/>
      <c r="D9" s="26"/>
      <c r="E9" s="26"/>
      <c r="F9" s="26"/>
      <c r="G9" s="26"/>
      <c r="H9" s="15" t="s">
        <v>27</v>
      </c>
      <c r="I9" s="12" t="s">
        <v>20</v>
      </c>
      <c r="J9" s="12">
        <v>420</v>
      </c>
      <c r="K9" s="12">
        <v>0.54</v>
      </c>
      <c r="L9" s="12">
        <v>226.8</v>
      </c>
      <c r="M9" s="9"/>
      <c r="N9" s="9"/>
    </row>
    <row r="10" s="2" customFormat="1" ht="14.5" spans="1:14">
      <c r="A10" s="26"/>
      <c r="B10" s="26"/>
      <c r="C10" s="26"/>
      <c r="D10" s="26"/>
      <c r="E10" s="26"/>
      <c r="F10" s="26"/>
      <c r="G10" s="26"/>
      <c r="H10" s="15" t="s">
        <v>27</v>
      </c>
      <c r="I10" s="12" t="s">
        <v>30</v>
      </c>
      <c r="J10" s="12">
        <v>420</v>
      </c>
      <c r="K10" s="12">
        <v>0.56</v>
      </c>
      <c r="L10" s="12">
        <v>235.2</v>
      </c>
      <c r="M10" s="9"/>
      <c r="N10" s="9"/>
    </row>
    <row r="11" s="2" customFormat="1" ht="14.5" spans="1:14">
      <c r="A11" s="26"/>
      <c r="B11" s="26"/>
      <c r="C11" s="26"/>
      <c r="D11" s="26"/>
      <c r="E11" s="26"/>
      <c r="F11" s="26"/>
      <c r="G11" s="26"/>
      <c r="H11" s="15"/>
      <c r="I11" s="27" t="s">
        <v>31</v>
      </c>
      <c r="J11" s="27">
        <v>420</v>
      </c>
      <c r="K11" s="27">
        <v>0.2</v>
      </c>
      <c r="L11" s="27">
        <v>84</v>
      </c>
      <c r="M11" s="9"/>
      <c r="N11" s="9"/>
    </row>
    <row r="12" s="2" customFormat="1" ht="14.5" spans="1:14">
      <c r="A12" s="26"/>
      <c r="B12" s="26"/>
      <c r="C12" s="26"/>
      <c r="D12" s="26"/>
      <c r="E12" s="26"/>
      <c r="F12" s="26"/>
      <c r="G12" s="26"/>
      <c r="H12" s="15" t="s">
        <v>27</v>
      </c>
      <c r="I12" s="12" t="s">
        <v>32</v>
      </c>
      <c r="J12" s="12">
        <v>420</v>
      </c>
      <c r="K12" s="12">
        <v>0</v>
      </c>
      <c r="L12" s="12">
        <v>0</v>
      </c>
      <c r="M12" s="9"/>
      <c r="N12" s="9"/>
    </row>
    <row r="13" s="2" customFormat="1" ht="14.5" spans="1:14">
      <c r="A13" s="26"/>
      <c r="B13" s="26"/>
      <c r="C13" s="26"/>
      <c r="D13" s="26"/>
      <c r="E13" s="26"/>
      <c r="F13" s="26"/>
      <c r="G13" s="26"/>
      <c r="H13" s="15" t="s">
        <v>27</v>
      </c>
      <c r="I13" s="12" t="s">
        <v>33</v>
      </c>
      <c r="J13" s="12">
        <v>420</v>
      </c>
      <c r="K13" s="12">
        <v>0.18</v>
      </c>
      <c r="L13" s="12">
        <v>75.6</v>
      </c>
      <c r="M13" s="9"/>
      <c r="N13" s="9"/>
    </row>
    <row r="14" s="2" customFormat="1" ht="14.5" spans="1:14">
      <c r="A14" s="26"/>
      <c r="B14" s="26"/>
      <c r="C14" s="26"/>
      <c r="D14" s="26"/>
      <c r="E14" s="24">
        <v>15380</v>
      </c>
      <c r="F14" s="26"/>
      <c r="G14" s="24" t="s">
        <v>34</v>
      </c>
      <c r="H14" s="15" t="s">
        <v>35</v>
      </c>
      <c r="I14" s="12" t="s">
        <v>28</v>
      </c>
      <c r="J14" s="28">
        <v>1680</v>
      </c>
      <c r="K14" s="12">
        <v>0.13</v>
      </c>
      <c r="L14" s="12">
        <v>218.4</v>
      </c>
      <c r="M14" s="9"/>
      <c r="N14" s="9"/>
    </row>
    <row r="15" s="2" customFormat="1" ht="14.5" spans="1:14">
      <c r="A15" s="26"/>
      <c r="B15" s="26"/>
      <c r="C15" s="26"/>
      <c r="D15" s="26"/>
      <c r="E15" s="26"/>
      <c r="F15" s="26"/>
      <c r="G15" s="26"/>
      <c r="H15" s="15" t="s">
        <v>35</v>
      </c>
      <c r="I15" s="12" t="s">
        <v>29</v>
      </c>
      <c r="J15" s="28">
        <v>3360</v>
      </c>
      <c r="K15" s="12">
        <v>0.055</v>
      </c>
      <c r="L15" s="12">
        <v>184.8</v>
      </c>
      <c r="M15" s="9"/>
      <c r="N15" s="9"/>
    </row>
    <row r="16" s="2" customFormat="1" ht="14.5" spans="1:14">
      <c r="A16" s="26"/>
      <c r="B16" s="26"/>
      <c r="C16" s="26"/>
      <c r="D16" s="26"/>
      <c r="E16" s="26"/>
      <c r="F16" s="26"/>
      <c r="G16" s="26"/>
      <c r="H16" s="15" t="s">
        <v>35</v>
      </c>
      <c r="I16" s="12" t="s">
        <v>36</v>
      </c>
      <c r="J16" s="28">
        <v>1680</v>
      </c>
      <c r="K16" s="12">
        <v>0.04</v>
      </c>
      <c r="L16" s="12">
        <v>67.2</v>
      </c>
      <c r="M16" s="9"/>
      <c r="N16" s="9"/>
    </row>
    <row r="17" s="2" customFormat="1" ht="14.5" spans="1:14">
      <c r="A17" s="26"/>
      <c r="B17" s="26"/>
      <c r="C17" s="26"/>
      <c r="D17" s="26"/>
      <c r="E17" s="26"/>
      <c r="F17" s="26"/>
      <c r="G17" s="26"/>
      <c r="H17" s="15" t="s">
        <v>35</v>
      </c>
      <c r="I17" s="15" t="s">
        <v>37</v>
      </c>
      <c r="J17" s="28">
        <v>840</v>
      </c>
      <c r="K17" s="15">
        <v>0.624</v>
      </c>
      <c r="L17" s="12">
        <v>524.16</v>
      </c>
      <c r="M17" s="9"/>
      <c r="N17" s="9"/>
    </row>
    <row r="18" s="2" customFormat="1" ht="14.5" spans="1:14">
      <c r="A18" s="26"/>
      <c r="B18" s="26"/>
      <c r="C18" s="26"/>
      <c r="D18" s="26"/>
      <c r="E18" s="26"/>
      <c r="F18" s="26"/>
      <c r="G18" s="26"/>
      <c r="H18" s="15" t="s">
        <v>35</v>
      </c>
      <c r="I18" s="14" t="s">
        <v>32</v>
      </c>
      <c r="J18" s="28">
        <v>840</v>
      </c>
      <c r="K18" s="14">
        <v>0</v>
      </c>
      <c r="L18" s="12">
        <v>0</v>
      </c>
      <c r="M18" s="9"/>
      <c r="N18" s="9"/>
    </row>
    <row r="19" s="2" customFormat="1" ht="14.5" spans="1:14">
      <c r="A19" s="29"/>
      <c r="B19" s="29"/>
      <c r="C19" s="29"/>
      <c r="D19" s="29"/>
      <c r="E19" s="29"/>
      <c r="F19" s="29"/>
      <c r="G19" s="29"/>
      <c r="H19" s="15" t="s">
        <v>35</v>
      </c>
      <c r="I19" s="15" t="s">
        <v>38</v>
      </c>
      <c r="J19" s="28">
        <v>840</v>
      </c>
      <c r="K19" s="15">
        <v>0.395</v>
      </c>
      <c r="L19" s="12">
        <v>331.8</v>
      </c>
      <c r="M19" s="9"/>
      <c r="N19" s="9"/>
    </row>
    <row r="20" s="2" customFormat="1" ht="14.5" spans="1:14">
      <c r="A20" s="24" t="s">
        <v>15</v>
      </c>
      <c r="B20" s="25">
        <v>45988</v>
      </c>
      <c r="C20" s="24" t="s">
        <v>16</v>
      </c>
      <c r="D20" s="24" t="s">
        <v>39</v>
      </c>
      <c r="E20" s="24">
        <v>15522</v>
      </c>
      <c r="F20" s="24" t="s">
        <v>40</v>
      </c>
      <c r="G20" s="15" t="s">
        <v>41</v>
      </c>
      <c r="H20" s="15"/>
      <c r="I20" s="15" t="s">
        <v>38</v>
      </c>
      <c r="J20" s="28">
        <v>157</v>
      </c>
      <c r="K20" s="15">
        <v>0.395</v>
      </c>
      <c r="L20" s="30">
        <v>62.02</v>
      </c>
      <c r="M20" s="9"/>
      <c r="N20" s="9"/>
    </row>
    <row r="21" s="2" customFormat="1" ht="14.5" spans="1:14">
      <c r="A21" s="26"/>
      <c r="B21" s="26"/>
      <c r="C21" s="26"/>
      <c r="D21" s="26"/>
      <c r="E21" s="26"/>
      <c r="F21" s="26"/>
      <c r="G21" s="15" t="s">
        <v>42</v>
      </c>
      <c r="H21" s="15"/>
      <c r="I21" s="15" t="s">
        <v>38</v>
      </c>
      <c r="J21" s="28">
        <v>472</v>
      </c>
      <c r="K21" s="15">
        <v>0.395</v>
      </c>
      <c r="L21" s="30">
        <v>186.44</v>
      </c>
      <c r="M21" s="9"/>
      <c r="N21" s="9"/>
    </row>
    <row r="22" s="2" customFormat="1" ht="14.5" spans="1:14">
      <c r="A22" s="26"/>
      <c r="B22" s="26"/>
      <c r="C22" s="26"/>
      <c r="D22" s="26"/>
      <c r="E22" s="26"/>
      <c r="F22" s="26"/>
      <c r="G22" s="15" t="s">
        <v>43</v>
      </c>
      <c r="H22" s="15"/>
      <c r="I22" s="15" t="s">
        <v>38</v>
      </c>
      <c r="J22" s="28">
        <v>16</v>
      </c>
      <c r="K22" s="15">
        <v>0.395</v>
      </c>
      <c r="L22" s="30">
        <v>6.32</v>
      </c>
      <c r="M22" s="9"/>
      <c r="N22" s="9"/>
    </row>
    <row r="23" s="2" customFormat="1" ht="14.5" spans="1:14">
      <c r="A23" s="26"/>
      <c r="B23" s="26"/>
      <c r="C23" s="26"/>
      <c r="D23" s="26"/>
      <c r="E23" s="26"/>
      <c r="F23" s="26"/>
      <c r="G23" s="15" t="s">
        <v>44</v>
      </c>
      <c r="H23" s="15"/>
      <c r="I23" s="15" t="s">
        <v>38</v>
      </c>
      <c r="J23" s="28">
        <v>378</v>
      </c>
      <c r="K23" s="15">
        <v>0.395</v>
      </c>
      <c r="L23" s="30">
        <v>149.31</v>
      </c>
      <c r="M23" s="9"/>
      <c r="N23" s="9"/>
    </row>
    <row r="24" s="2" customFormat="1" ht="14.5" spans="1:14">
      <c r="A24" s="26"/>
      <c r="B24" s="26"/>
      <c r="C24" s="26"/>
      <c r="D24" s="26"/>
      <c r="E24" s="26"/>
      <c r="F24" s="26"/>
      <c r="G24" s="15" t="s">
        <v>45</v>
      </c>
      <c r="H24" s="15"/>
      <c r="I24" s="15" t="s">
        <v>38</v>
      </c>
      <c r="J24" s="16">
        <v>126</v>
      </c>
      <c r="K24" s="15">
        <v>0.395</v>
      </c>
      <c r="L24" s="30">
        <v>49.77</v>
      </c>
      <c r="M24" s="9"/>
      <c r="N24" s="9"/>
    </row>
    <row r="25" s="2" customFormat="1" ht="14.5" spans="1:14">
      <c r="A25" s="26"/>
      <c r="B25" s="26"/>
      <c r="C25" s="26"/>
      <c r="D25" s="26"/>
      <c r="E25" s="26"/>
      <c r="F25" s="26"/>
      <c r="G25" s="15" t="s">
        <v>46</v>
      </c>
      <c r="H25" s="15"/>
      <c r="I25" s="15" t="s">
        <v>38</v>
      </c>
      <c r="J25" s="16">
        <v>1365</v>
      </c>
      <c r="K25" s="15">
        <v>0.395</v>
      </c>
      <c r="L25" s="30">
        <v>539.18</v>
      </c>
      <c r="M25" s="9"/>
      <c r="N25" s="9"/>
    </row>
    <row r="26" s="2" customFormat="1" ht="14.5" spans="1:14">
      <c r="A26" s="26"/>
      <c r="B26" s="26"/>
      <c r="C26" s="26"/>
      <c r="D26" s="26"/>
      <c r="E26" s="26"/>
      <c r="F26" s="26"/>
      <c r="G26" s="15" t="s">
        <v>47</v>
      </c>
      <c r="H26" s="15"/>
      <c r="I26" s="15" t="s">
        <v>38</v>
      </c>
      <c r="J26" s="28">
        <v>31</v>
      </c>
      <c r="K26" s="15">
        <v>0.395</v>
      </c>
      <c r="L26" s="30">
        <v>12.25</v>
      </c>
      <c r="M26" s="9"/>
      <c r="N26" s="9"/>
    </row>
    <row r="27" s="2" customFormat="1" ht="14.5" spans="1:14">
      <c r="A27" s="26"/>
      <c r="B27" s="26"/>
      <c r="C27" s="26"/>
      <c r="D27" s="26"/>
      <c r="E27" s="26"/>
      <c r="F27" s="26"/>
      <c r="G27" s="15" t="s">
        <v>48</v>
      </c>
      <c r="H27" s="15"/>
      <c r="I27" s="15" t="s">
        <v>38</v>
      </c>
      <c r="J27" s="28">
        <v>105</v>
      </c>
      <c r="K27" s="15">
        <v>0.395</v>
      </c>
      <c r="L27" s="30">
        <v>41.48</v>
      </c>
      <c r="M27" s="9"/>
      <c r="N27" s="9"/>
    </row>
    <row r="28" s="2" customFormat="1" ht="14.5" spans="1:14">
      <c r="A28" s="26"/>
      <c r="B28" s="26"/>
      <c r="C28" s="26"/>
      <c r="D28" s="26"/>
      <c r="E28" s="29"/>
      <c r="F28" s="26"/>
      <c r="G28" s="15" t="s">
        <v>49</v>
      </c>
      <c r="H28" s="15"/>
      <c r="I28" s="15" t="s">
        <v>38</v>
      </c>
      <c r="J28" s="28">
        <v>630</v>
      </c>
      <c r="K28" s="15">
        <v>0.395</v>
      </c>
      <c r="L28" s="30">
        <v>248.85</v>
      </c>
      <c r="M28" s="9"/>
      <c r="N28" s="9"/>
    </row>
    <row r="29" s="2" customFormat="1" ht="14.5" spans="1:14">
      <c r="A29" s="26"/>
      <c r="B29" s="26"/>
      <c r="C29" s="26"/>
      <c r="D29" s="26"/>
      <c r="E29" s="24">
        <v>15523</v>
      </c>
      <c r="F29" s="26"/>
      <c r="G29" s="15" t="s">
        <v>50</v>
      </c>
      <c r="H29" s="15"/>
      <c r="I29" s="15" t="s">
        <v>38</v>
      </c>
      <c r="J29" s="28">
        <v>31</v>
      </c>
      <c r="K29" s="15">
        <v>0.395</v>
      </c>
      <c r="L29" s="30">
        <v>12.25</v>
      </c>
      <c r="M29" s="9"/>
      <c r="N29" s="9"/>
    </row>
    <row r="30" s="2" customFormat="1" ht="14.5" spans="1:14">
      <c r="A30" s="26"/>
      <c r="B30" s="26"/>
      <c r="C30" s="26"/>
      <c r="D30" s="26"/>
      <c r="E30" s="26"/>
      <c r="F30" s="26"/>
      <c r="G30" s="15" t="s">
        <v>51</v>
      </c>
      <c r="H30" s="15"/>
      <c r="I30" s="15" t="s">
        <v>38</v>
      </c>
      <c r="J30" s="28">
        <v>83</v>
      </c>
      <c r="K30" s="15">
        <v>0.395</v>
      </c>
      <c r="L30" s="30">
        <v>32.79</v>
      </c>
      <c r="M30" s="9"/>
      <c r="N30" s="9"/>
    </row>
    <row r="31" s="2" customFormat="1" ht="14.5" spans="1:14">
      <c r="A31" s="26"/>
      <c r="B31" s="26"/>
      <c r="C31" s="26"/>
      <c r="D31" s="26"/>
      <c r="E31" s="26"/>
      <c r="F31" s="26"/>
      <c r="G31" s="15" t="s">
        <v>52</v>
      </c>
      <c r="H31" s="15"/>
      <c r="I31" s="15" t="s">
        <v>38</v>
      </c>
      <c r="J31" s="28">
        <v>420</v>
      </c>
      <c r="K31" s="15">
        <v>0.395</v>
      </c>
      <c r="L31" s="30">
        <v>165.9</v>
      </c>
      <c r="M31" s="9"/>
      <c r="N31" s="9"/>
    </row>
    <row r="32" s="2" customFormat="1" ht="14.5" spans="1:14">
      <c r="A32" s="26"/>
      <c r="B32" s="26"/>
      <c r="C32" s="26"/>
      <c r="D32" s="26"/>
      <c r="E32" s="26"/>
      <c r="F32" s="26"/>
      <c r="G32" s="15" t="s">
        <v>53</v>
      </c>
      <c r="H32" s="15"/>
      <c r="I32" s="15" t="s">
        <v>38</v>
      </c>
      <c r="J32" s="28">
        <v>52</v>
      </c>
      <c r="K32" s="15">
        <v>0.395</v>
      </c>
      <c r="L32" s="30">
        <v>20.54</v>
      </c>
      <c r="M32" s="9"/>
      <c r="N32" s="9"/>
    </row>
    <row r="33" s="2" customFormat="1" ht="14.5" spans="1:14">
      <c r="A33" s="26"/>
      <c r="B33" s="26"/>
      <c r="C33" s="26"/>
      <c r="D33" s="26"/>
      <c r="E33" s="26"/>
      <c r="F33" s="26"/>
      <c r="G33" s="15" t="s">
        <v>54</v>
      </c>
      <c r="H33" s="15"/>
      <c r="I33" s="15" t="s">
        <v>38</v>
      </c>
      <c r="J33" s="28">
        <v>2205</v>
      </c>
      <c r="K33" s="15">
        <v>0.395</v>
      </c>
      <c r="L33" s="30">
        <v>870.98</v>
      </c>
      <c r="M33" s="9"/>
      <c r="N33" s="9"/>
    </row>
    <row r="34" s="2" customFormat="1" ht="14.5" spans="1:14">
      <c r="A34" s="26"/>
      <c r="B34" s="26"/>
      <c r="C34" s="26"/>
      <c r="D34" s="26"/>
      <c r="E34" s="26"/>
      <c r="F34" s="26"/>
      <c r="G34" s="15" t="s">
        <v>55</v>
      </c>
      <c r="H34" s="15"/>
      <c r="I34" s="15" t="s">
        <v>38</v>
      </c>
      <c r="J34" s="28">
        <v>840</v>
      </c>
      <c r="K34" s="15">
        <v>0.395</v>
      </c>
      <c r="L34" s="30">
        <v>331.8</v>
      </c>
      <c r="M34" s="9"/>
      <c r="N34" s="9"/>
    </row>
    <row r="35" s="2" customFormat="1" ht="14.5" spans="1:14">
      <c r="A35" s="26"/>
      <c r="B35" s="26"/>
      <c r="C35" s="26"/>
      <c r="D35" s="26"/>
      <c r="E35" s="26"/>
      <c r="F35" s="26"/>
      <c r="G35" s="15" t="s">
        <v>56</v>
      </c>
      <c r="H35" s="15"/>
      <c r="I35" s="15" t="s">
        <v>38</v>
      </c>
      <c r="J35" s="28">
        <v>83</v>
      </c>
      <c r="K35" s="15">
        <v>0.395</v>
      </c>
      <c r="L35" s="30">
        <v>32.79</v>
      </c>
      <c r="M35" s="9"/>
      <c r="N35" s="9"/>
    </row>
    <row r="36" s="2" customFormat="1" ht="14.5" spans="1:14">
      <c r="A36" s="29"/>
      <c r="B36" s="29"/>
      <c r="C36" s="29"/>
      <c r="D36" s="29"/>
      <c r="E36" s="29"/>
      <c r="F36" s="29"/>
      <c r="G36" s="15" t="s">
        <v>57</v>
      </c>
      <c r="H36" s="15"/>
      <c r="I36" s="15" t="s">
        <v>38</v>
      </c>
      <c r="J36" s="28">
        <v>31</v>
      </c>
      <c r="K36" s="15">
        <v>0.395</v>
      </c>
      <c r="L36" s="30">
        <v>12.25</v>
      </c>
      <c r="M36" s="9"/>
      <c r="N36" s="9"/>
    </row>
    <row r="37" s="2" customFormat="1" ht="14.5" spans="1:14">
      <c r="A37" s="24" t="s">
        <v>15</v>
      </c>
      <c r="B37" s="25">
        <v>45989</v>
      </c>
      <c r="C37" s="24" t="s">
        <v>16</v>
      </c>
      <c r="D37" s="24" t="s">
        <v>58</v>
      </c>
      <c r="E37" s="24">
        <v>15487</v>
      </c>
      <c r="F37" s="24" t="s">
        <v>59</v>
      </c>
      <c r="G37" s="15" t="s">
        <v>60</v>
      </c>
      <c r="H37" s="15"/>
      <c r="I37" s="15" t="s">
        <v>38</v>
      </c>
      <c r="J37" s="28">
        <v>630</v>
      </c>
      <c r="K37" s="15">
        <v>0.395</v>
      </c>
      <c r="L37" s="17">
        <v>248.85</v>
      </c>
      <c r="M37" s="9"/>
      <c r="N37" s="9"/>
    </row>
    <row r="38" s="2" customFormat="1" ht="14.5" spans="1:14">
      <c r="A38" s="26"/>
      <c r="B38" s="26"/>
      <c r="C38" s="26"/>
      <c r="D38" s="26"/>
      <c r="E38" s="29"/>
      <c r="F38" s="26"/>
      <c r="G38" s="15" t="s">
        <v>61</v>
      </c>
      <c r="H38" s="15"/>
      <c r="I38" s="15" t="s">
        <v>38</v>
      </c>
      <c r="J38" s="28">
        <v>504</v>
      </c>
      <c r="K38" s="15">
        <v>0.395</v>
      </c>
      <c r="L38" s="17">
        <v>199.08</v>
      </c>
      <c r="M38" s="9"/>
      <c r="N38" s="9"/>
    </row>
    <row r="39" s="2" customFormat="1" ht="14.5" spans="1:14">
      <c r="A39" s="26"/>
      <c r="B39" s="26"/>
      <c r="C39" s="26"/>
      <c r="D39" s="26"/>
      <c r="E39" s="24">
        <v>15494</v>
      </c>
      <c r="F39" s="26"/>
      <c r="G39" s="15" t="s">
        <v>62</v>
      </c>
      <c r="H39" s="15"/>
      <c r="I39" s="15" t="s">
        <v>38</v>
      </c>
      <c r="J39" s="28">
        <v>630</v>
      </c>
      <c r="K39" s="15">
        <v>0.395</v>
      </c>
      <c r="L39" s="17">
        <v>248.85</v>
      </c>
      <c r="M39" s="9"/>
      <c r="N39" s="9"/>
    </row>
    <row r="40" s="2" customFormat="1" ht="14.5" spans="1:14">
      <c r="A40" s="26"/>
      <c r="B40" s="26"/>
      <c r="C40" s="26"/>
      <c r="D40" s="26"/>
      <c r="E40" s="29"/>
      <c r="F40" s="26"/>
      <c r="G40" s="15" t="s">
        <v>63</v>
      </c>
      <c r="H40" s="15"/>
      <c r="I40" s="15" t="s">
        <v>38</v>
      </c>
      <c r="J40" s="28">
        <v>504</v>
      </c>
      <c r="K40" s="15">
        <v>0.395</v>
      </c>
      <c r="L40" s="17">
        <v>199.08</v>
      </c>
      <c r="M40" s="9"/>
      <c r="N40" s="9"/>
    </row>
    <row r="41" s="2" customFormat="1" ht="14.5" spans="1:14">
      <c r="A41" s="26"/>
      <c r="B41" s="26"/>
      <c r="C41" s="26"/>
      <c r="D41" s="26"/>
      <c r="E41" s="24">
        <v>15490</v>
      </c>
      <c r="F41" s="26"/>
      <c r="G41" s="15" t="s">
        <v>64</v>
      </c>
      <c r="H41" s="15"/>
      <c r="I41" s="15" t="s">
        <v>38</v>
      </c>
      <c r="J41" s="28">
        <v>2100</v>
      </c>
      <c r="K41" s="15">
        <v>0.395</v>
      </c>
      <c r="L41" s="17">
        <v>829.5</v>
      </c>
      <c r="M41" s="9"/>
      <c r="N41" s="9"/>
    </row>
    <row r="42" s="2" customFormat="1" ht="14.5" spans="1:14">
      <c r="A42" s="29"/>
      <c r="B42" s="29"/>
      <c r="C42" s="29"/>
      <c r="D42" s="29"/>
      <c r="E42" s="29"/>
      <c r="F42" s="29"/>
      <c r="G42" s="15" t="s">
        <v>65</v>
      </c>
      <c r="H42" s="15"/>
      <c r="I42" s="15" t="s">
        <v>38</v>
      </c>
      <c r="J42" s="28">
        <v>682</v>
      </c>
      <c r="K42" s="15">
        <v>0.395</v>
      </c>
      <c r="L42" s="17">
        <v>269.39</v>
      </c>
      <c r="M42" s="9"/>
      <c r="N42" s="9"/>
    </row>
    <row r="43" s="2" customFormat="1" ht="14.5" spans="1:14">
      <c r="A43" s="24" t="s">
        <v>15</v>
      </c>
      <c r="B43" s="25">
        <v>45990</v>
      </c>
      <c r="C43" s="24" t="s">
        <v>16</v>
      </c>
      <c r="D43" s="24" t="s">
        <v>66</v>
      </c>
      <c r="E43" s="15">
        <v>18145</v>
      </c>
      <c r="F43" s="24" t="s">
        <v>67</v>
      </c>
      <c r="G43" s="15" t="s">
        <v>68</v>
      </c>
      <c r="H43" s="15"/>
      <c r="I43" s="15" t="s">
        <v>20</v>
      </c>
      <c r="J43" s="16">
        <v>200</v>
      </c>
      <c r="K43" s="15">
        <v>0.54</v>
      </c>
      <c r="L43" s="17">
        <v>108</v>
      </c>
      <c r="M43" s="9"/>
      <c r="N43" s="9"/>
    </row>
    <row r="44" s="2" customFormat="1" ht="14.5" spans="1:14">
      <c r="A44" s="26"/>
      <c r="B44" s="26"/>
      <c r="C44" s="26"/>
      <c r="D44" s="26"/>
      <c r="E44" s="24">
        <v>18146</v>
      </c>
      <c r="F44" s="26"/>
      <c r="G44" s="15" t="s">
        <v>69</v>
      </c>
      <c r="H44" s="15"/>
      <c r="I44" s="15" t="s">
        <v>20</v>
      </c>
      <c r="J44" s="16">
        <v>1000</v>
      </c>
      <c r="K44" s="15">
        <v>0.54</v>
      </c>
      <c r="L44" s="17">
        <v>540</v>
      </c>
      <c r="M44" s="9"/>
      <c r="N44" s="9"/>
    </row>
    <row r="45" s="2" customFormat="1" ht="14.5" spans="1:14">
      <c r="A45" s="29"/>
      <c r="B45" s="29"/>
      <c r="C45" s="29"/>
      <c r="D45" s="29"/>
      <c r="E45" s="29"/>
      <c r="F45" s="29"/>
      <c r="G45" s="15" t="s">
        <v>70</v>
      </c>
      <c r="H45" s="15"/>
      <c r="I45" s="15" t="s">
        <v>20</v>
      </c>
      <c r="J45" s="16">
        <v>1500</v>
      </c>
      <c r="K45" s="15">
        <v>0.54</v>
      </c>
      <c r="L45" s="17">
        <v>810</v>
      </c>
      <c r="M45" s="9"/>
      <c r="N45" s="9"/>
    </row>
    <row r="46" s="2" customFormat="1" ht="14.5" spans="1:14">
      <c r="A46" s="15" t="s">
        <v>15</v>
      </c>
      <c r="B46" s="31">
        <v>45990</v>
      </c>
      <c r="C46" s="15" t="s">
        <v>16</v>
      </c>
      <c r="D46" s="15" t="s">
        <v>71</v>
      </c>
      <c r="E46" s="15">
        <v>18160</v>
      </c>
      <c r="F46" s="15" t="s">
        <v>72</v>
      </c>
      <c r="G46" s="15" t="s">
        <v>73</v>
      </c>
      <c r="H46" s="15"/>
      <c r="I46" s="15" t="s">
        <v>20</v>
      </c>
      <c r="J46" s="32">
        <v>430</v>
      </c>
      <c r="K46" s="15">
        <v>0.54</v>
      </c>
      <c r="L46" s="17">
        <v>232.2</v>
      </c>
      <c r="M46" s="9"/>
      <c r="N46" s="9"/>
    </row>
    <row r="47" s="2" customFormat="1" ht="14.5" spans="1:14">
      <c r="A47" s="24" t="s">
        <v>15</v>
      </c>
      <c r="B47" s="25">
        <v>46002</v>
      </c>
      <c r="C47" s="24" t="s">
        <v>16</v>
      </c>
      <c r="D47" s="24" t="s">
        <v>74</v>
      </c>
      <c r="E47" s="15">
        <v>16560</v>
      </c>
      <c r="F47" s="24" t="s">
        <v>75</v>
      </c>
      <c r="G47" s="15" t="s">
        <v>76</v>
      </c>
      <c r="H47" s="15" t="s">
        <v>77</v>
      </c>
      <c r="I47" s="15" t="s">
        <v>20</v>
      </c>
      <c r="J47" s="28">
        <v>1585</v>
      </c>
      <c r="K47" s="15">
        <v>0.54</v>
      </c>
      <c r="L47" s="17">
        <f t="shared" ref="L47:L56" si="0">J47*K47</f>
        <v>855.9</v>
      </c>
      <c r="M47" s="9"/>
      <c r="N47" s="9"/>
    </row>
    <row r="48" s="2" customFormat="1" ht="14.5" spans="1:14">
      <c r="A48" s="26"/>
      <c r="B48" s="26"/>
      <c r="C48" s="26"/>
      <c r="D48" s="26"/>
      <c r="E48" s="15">
        <v>16559</v>
      </c>
      <c r="F48" s="26"/>
      <c r="G48" s="15" t="s">
        <v>78</v>
      </c>
      <c r="H48" s="15" t="s">
        <v>79</v>
      </c>
      <c r="I48" s="15" t="s">
        <v>20</v>
      </c>
      <c r="J48" s="28">
        <v>2635</v>
      </c>
      <c r="K48" s="15">
        <v>0.54</v>
      </c>
      <c r="L48" s="17">
        <f t="shared" si="0"/>
        <v>1422.9</v>
      </c>
      <c r="M48" s="9"/>
      <c r="N48" s="9"/>
    </row>
    <row r="49" s="2" customFormat="1" ht="14.5" spans="1:14">
      <c r="A49" s="26"/>
      <c r="B49" s="26"/>
      <c r="C49" s="26"/>
      <c r="D49" s="26"/>
      <c r="E49" s="15">
        <v>16571</v>
      </c>
      <c r="F49" s="26"/>
      <c r="G49" s="15" t="s">
        <v>80</v>
      </c>
      <c r="H49" s="15" t="s">
        <v>81</v>
      </c>
      <c r="I49" s="15" t="s">
        <v>20</v>
      </c>
      <c r="J49" s="28">
        <v>2630</v>
      </c>
      <c r="K49" s="15">
        <v>0.54</v>
      </c>
      <c r="L49" s="17">
        <f t="shared" si="0"/>
        <v>1420.2</v>
      </c>
      <c r="M49" s="9"/>
      <c r="N49" s="9"/>
    </row>
    <row r="50" s="2" customFormat="1" ht="14.5" spans="1:14">
      <c r="A50" s="26"/>
      <c r="B50" s="26"/>
      <c r="C50" s="26"/>
      <c r="D50" s="26"/>
      <c r="E50" s="15">
        <v>16570</v>
      </c>
      <c r="F50" s="26"/>
      <c r="G50" s="15" t="s">
        <v>82</v>
      </c>
      <c r="H50" s="15" t="s">
        <v>83</v>
      </c>
      <c r="I50" s="15" t="s">
        <v>20</v>
      </c>
      <c r="J50" s="28">
        <v>1580</v>
      </c>
      <c r="K50" s="15">
        <v>0.54</v>
      </c>
      <c r="L50" s="17">
        <f t="shared" si="0"/>
        <v>853.2</v>
      </c>
      <c r="M50" s="9"/>
      <c r="N50" s="9"/>
    </row>
    <row r="51" s="2" customFormat="1" ht="14.5" spans="1:14">
      <c r="A51" s="26"/>
      <c r="B51" s="26"/>
      <c r="C51" s="26"/>
      <c r="D51" s="26"/>
      <c r="E51" s="15">
        <v>16572</v>
      </c>
      <c r="F51" s="26"/>
      <c r="G51" s="15" t="s">
        <v>84</v>
      </c>
      <c r="H51" s="15" t="s">
        <v>85</v>
      </c>
      <c r="I51" s="15" t="s">
        <v>20</v>
      </c>
      <c r="J51" s="28">
        <v>3160</v>
      </c>
      <c r="K51" s="15">
        <v>0.54</v>
      </c>
      <c r="L51" s="17">
        <f t="shared" si="0"/>
        <v>1706.4</v>
      </c>
      <c r="M51" s="9"/>
      <c r="N51" s="9"/>
    </row>
    <row r="52" s="2" customFormat="1" ht="14.5" spans="1:14">
      <c r="A52" s="26"/>
      <c r="B52" s="26"/>
      <c r="C52" s="26"/>
      <c r="D52" s="26"/>
      <c r="E52" s="15">
        <v>16562</v>
      </c>
      <c r="F52" s="26"/>
      <c r="G52" s="15" t="s">
        <v>86</v>
      </c>
      <c r="H52" s="15" t="s">
        <v>87</v>
      </c>
      <c r="I52" s="15" t="s">
        <v>20</v>
      </c>
      <c r="J52" s="28">
        <v>3155</v>
      </c>
      <c r="K52" s="15">
        <v>0.54</v>
      </c>
      <c r="L52" s="17">
        <f t="shared" si="0"/>
        <v>1703.7</v>
      </c>
      <c r="M52" s="9"/>
      <c r="N52" s="9"/>
    </row>
    <row r="53" s="2" customFormat="1" ht="14.5" spans="1:14">
      <c r="A53" s="26"/>
      <c r="B53" s="26"/>
      <c r="C53" s="26"/>
      <c r="D53" s="26"/>
      <c r="E53" s="15">
        <v>16558</v>
      </c>
      <c r="F53" s="26"/>
      <c r="G53" s="15" t="s">
        <v>88</v>
      </c>
      <c r="H53" s="15" t="s">
        <v>89</v>
      </c>
      <c r="I53" s="15" t="s">
        <v>20</v>
      </c>
      <c r="J53" s="28">
        <v>955</v>
      </c>
      <c r="K53" s="15">
        <v>0.54</v>
      </c>
      <c r="L53" s="17">
        <f t="shared" si="0"/>
        <v>515.7</v>
      </c>
      <c r="M53" s="9"/>
      <c r="N53" s="9"/>
    </row>
    <row r="54" s="2" customFormat="1" ht="14.5" spans="1:14">
      <c r="A54" s="26"/>
      <c r="B54" s="26"/>
      <c r="C54" s="26"/>
      <c r="D54" s="26"/>
      <c r="E54" s="15">
        <v>16561</v>
      </c>
      <c r="F54" s="26"/>
      <c r="G54" s="15" t="s">
        <v>90</v>
      </c>
      <c r="H54" s="15" t="s">
        <v>91</v>
      </c>
      <c r="I54" s="15" t="s">
        <v>20</v>
      </c>
      <c r="J54" s="28">
        <v>635</v>
      </c>
      <c r="K54" s="15">
        <v>0.54</v>
      </c>
      <c r="L54" s="17">
        <f t="shared" si="0"/>
        <v>342.9</v>
      </c>
      <c r="M54" s="9"/>
      <c r="N54" s="9"/>
    </row>
    <row r="55" s="2" customFormat="1" ht="14.5" spans="1:14">
      <c r="A55" s="26"/>
      <c r="B55" s="26"/>
      <c r="C55" s="26"/>
      <c r="D55" s="26"/>
      <c r="E55" s="15">
        <v>16563</v>
      </c>
      <c r="F55" s="26"/>
      <c r="G55" s="15" t="s">
        <v>92</v>
      </c>
      <c r="H55" s="15" t="s">
        <v>93</v>
      </c>
      <c r="I55" s="15" t="s">
        <v>20</v>
      </c>
      <c r="J55" s="28">
        <v>425</v>
      </c>
      <c r="K55" s="15">
        <v>0.54</v>
      </c>
      <c r="L55" s="17">
        <f t="shared" si="0"/>
        <v>229.5</v>
      </c>
      <c r="M55" s="9"/>
      <c r="N55" s="9"/>
    </row>
    <row r="56" s="2" customFormat="1" ht="14.5" spans="1:14">
      <c r="A56" s="29"/>
      <c r="B56" s="29"/>
      <c r="C56" s="29"/>
      <c r="D56" s="29"/>
      <c r="E56" s="15">
        <v>16573</v>
      </c>
      <c r="F56" s="29"/>
      <c r="G56" s="15" t="s">
        <v>94</v>
      </c>
      <c r="H56" s="15" t="s">
        <v>95</v>
      </c>
      <c r="I56" s="15" t="s">
        <v>20</v>
      </c>
      <c r="J56" s="28">
        <v>4205</v>
      </c>
      <c r="K56" s="15">
        <v>0.54</v>
      </c>
      <c r="L56" s="17">
        <f t="shared" si="0"/>
        <v>2270.7</v>
      </c>
      <c r="M56" s="9"/>
      <c r="N56" s="9"/>
    </row>
    <row r="57" s="2" customFormat="1" ht="16.5" spans="1:14">
      <c r="A57" s="33"/>
      <c r="B57" s="33"/>
      <c r="C57" s="33"/>
      <c r="D57" s="33"/>
      <c r="E57" s="33"/>
      <c r="F57" s="33"/>
      <c r="G57" s="33"/>
      <c r="H57" s="33"/>
      <c r="I57" s="33"/>
      <c r="J57" s="34"/>
      <c r="K57" s="33"/>
      <c r="L57" s="35"/>
      <c r="M57" s="9"/>
      <c r="N57" s="9"/>
    </row>
    <row r="58" s="2" customFormat="1" ht="15" spans="1:14">
      <c r="A58" s="36" t="s">
        <v>96</v>
      </c>
      <c r="B58" s="37"/>
      <c r="C58" s="37"/>
      <c r="D58" s="37"/>
      <c r="E58" s="37"/>
      <c r="F58" s="37"/>
      <c r="G58" s="37"/>
      <c r="H58" s="37"/>
      <c r="I58" s="37"/>
      <c r="J58" s="38">
        <f>SUM(J3:J57)</f>
        <v>57905</v>
      </c>
      <c r="K58" s="39"/>
      <c r="L58" s="40">
        <f>SUM(L3:L57)</f>
        <v>24762.63</v>
      </c>
      <c r="M58" s="9"/>
      <c r="N58" s="9"/>
    </row>
    <row r="59" s="1" customFormat="1" ht="15" spans="1:14">
      <c r="A59" s="41"/>
      <c r="B59" s="41"/>
      <c r="C59" s="41"/>
      <c r="D59" s="41"/>
      <c r="E59" s="41"/>
      <c r="F59" s="41"/>
      <c r="G59" s="41"/>
      <c r="H59" s="41"/>
      <c r="I59" s="42"/>
      <c r="J59" s="41"/>
      <c r="K59" s="43"/>
      <c r="L59" s="44"/>
      <c r="M59" s="2"/>
    </row>
    <row r="60" ht="23" spans="1:14">
      <c r="A60" s="3" t="s">
        <v>97</v>
      </c>
      <c r="B60" s="3"/>
      <c r="C60" s="3"/>
      <c r="D60" s="3"/>
      <c r="E60" s="3"/>
      <c r="F60" s="3"/>
      <c r="G60" s="3"/>
      <c r="H60" s="3"/>
      <c r="I60" s="3"/>
      <c r="J60" s="3"/>
    </row>
    <row r="61" s="1" customFormat="1" ht="45" customHeight="1" spans="1:14">
      <c r="A61" s="45" t="s">
        <v>98</v>
      </c>
      <c r="B61" s="45" t="s">
        <v>99</v>
      </c>
      <c r="C61" s="45" t="s">
        <v>1</v>
      </c>
      <c r="D61" s="45" t="s">
        <v>100</v>
      </c>
      <c r="E61" s="45" t="s">
        <v>101</v>
      </c>
      <c r="F61" s="45" t="s">
        <v>102</v>
      </c>
      <c r="G61" s="9" t="s">
        <v>103</v>
      </c>
      <c r="H61" s="9" t="s">
        <v>104</v>
      </c>
      <c r="I61" s="45" t="s">
        <v>105</v>
      </c>
      <c r="J61" s="9" t="s">
        <v>106</v>
      </c>
      <c r="M61" s="2"/>
    </row>
    <row r="62" s="1" customFormat="1" ht="34" customHeight="1" spans="1:14">
      <c r="A62" s="46">
        <v>1</v>
      </c>
      <c r="B62" s="47"/>
      <c r="C62" s="46" t="s">
        <v>15</v>
      </c>
      <c r="D62" s="48" t="s">
        <v>107</v>
      </c>
      <c r="E62" s="46" t="s">
        <v>108</v>
      </c>
      <c r="F62" s="46" t="s">
        <v>109</v>
      </c>
      <c r="G62" s="46" t="s">
        <v>110</v>
      </c>
      <c r="H62" s="46">
        <f>SUM(J58)</f>
        <v>57905</v>
      </c>
      <c r="I62" s="49">
        <f>L58</f>
        <v>24762.63</v>
      </c>
      <c r="J62" s="46"/>
      <c r="K62" s="50"/>
      <c r="M62" s="2"/>
    </row>
  </sheetData>
  <mergeCells count="44">
    <mergeCell ref="A1:L1"/>
    <mergeCell ref="A60:J60"/>
    <mergeCell ref="A3:A6"/>
    <mergeCell ref="A7:A19"/>
    <mergeCell ref="A20:A36"/>
    <mergeCell ref="A37:A42"/>
    <mergeCell ref="A43:A45"/>
    <mergeCell ref="A47:A56"/>
    <mergeCell ref="B3:B6"/>
    <mergeCell ref="B7:B19"/>
    <mergeCell ref="B20:B36"/>
    <mergeCell ref="B37:B42"/>
    <mergeCell ref="B43:B45"/>
    <mergeCell ref="B47:B56"/>
    <mergeCell ref="C3:C6"/>
    <mergeCell ref="C7:C19"/>
    <mergeCell ref="C20:C36"/>
    <mergeCell ref="C37:C42"/>
    <mergeCell ref="C43:C45"/>
    <mergeCell ref="C47:C56"/>
    <mergeCell ref="D3:D6"/>
    <mergeCell ref="D7:D19"/>
    <mergeCell ref="D20:D36"/>
    <mergeCell ref="D37:D42"/>
    <mergeCell ref="D43:D45"/>
    <mergeCell ref="D47:D56"/>
    <mergeCell ref="E3:E4"/>
    <mergeCell ref="E5:E6"/>
    <mergeCell ref="E7:E13"/>
    <mergeCell ref="E14:E19"/>
    <mergeCell ref="E20:E28"/>
    <mergeCell ref="E29:E36"/>
    <mergeCell ref="E37:E38"/>
    <mergeCell ref="E39:E40"/>
    <mergeCell ref="E41:E42"/>
    <mergeCell ref="E44:E45"/>
    <mergeCell ref="F3:F6"/>
    <mergeCell ref="F7:F19"/>
    <mergeCell ref="F20:F36"/>
    <mergeCell ref="F37:F42"/>
    <mergeCell ref="F43:F45"/>
    <mergeCell ref="F47:F56"/>
    <mergeCell ref="G7:G13"/>
    <mergeCell ref="G14:G19"/>
  </mergeCells>
  <conditionalFormatting sqref="E57">
    <cfRule type="duplicateValues" dxfId="0" priority="9"/>
  </conditionalFormatting>
  <conditionalFormatting sqref="E47:E56">
    <cfRule type="duplicateValues" dxfId="0" priority="2"/>
  </conditionalFormatting>
  <conditionalFormatting sqref="E3:E6 E7:E19 E20:E36 E37:E42 E43:E46">
    <cfRule type="duplicateValues" dxfId="0" priority="3"/>
  </conditionalFormatting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2025-12-20T08:15:51Z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B0A77B278C014CDCBBEE952238F51D54_13</vt:lpwstr>
  </property>
  <property fmtid="{D5CDD505-2E9C-101B-9397-08002B2CF9AE}" pid="4" name="CalculationRule">
    <vt:i4>0</vt:i4>
  </property>
</Properties>
</file>